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56" windowHeight="13176" activeTab="0"/>
  </bookViews>
  <sheets>
    <sheet name="MOBI" sheetId="1" r:id="rId1"/>
    <sheet name="состав" sheetId="2" r:id="rId2"/>
  </sheets>
  <externalReferences>
    <externalReference r:id="rId5"/>
    <externalReference r:id="rId6"/>
  </externalReferences>
  <definedNames>
    <definedName name="_xlnm.Print_Titles" localSheetId="1">'состав'!$1:$1</definedName>
    <definedName name="наценка" localSheetId="1">'[1]Прайс_Арго'!$O$1</definedName>
    <definedName name="наценка">'[2]Прайс_Арго'!$O$1</definedName>
    <definedName name="_xlnm.Print_Area" localSheetId="0">'MOBI'!$A$1:$F$26</definedName>
    <definedName name="_xlnm.Print_Area" localSheetId="1">'состав'!$A$1:$J$78</definedName>
  </definedNames>
  <calcPr fullCalcOnLoad="1" refMode="R1C1"/>
</workbook>
</file>

<file path=xl/sharedStrings.xml><?xml version="1.0" encoding="utf-8"?>
<sst xmlns="http://schemas.openxmlformats.org/spreadsheetml/2006/main" count="122" uniqueCount="79">
  <si>
    <t>Артикул</t>
  </si>
  <si>
    <t>Наименование изделия</t>
  </si>
  <si>
    <t>Вид</t>
  </si>
  <si>
    <t>Металлокаркас: толщина металла 2мм</t>
  </si>
  <si>
    <t>МБ-80.70</t>
  </si>
  <si>
    <t>МБ-100.70</t>
  </si>
  <si>
    <t>МБ-120.70</t>
  </si>
  <si>
    <t>МБ-140.70</t>
  </si>
  <si>
    <t>МБ-160.70</t>
  </si>
  <si>
    <t>МБ-140.70Р</t>
  </si>
  <si>
    <t>МБ-160.70Р</t>
  </si>
  <si>
    <t>800х700х750</t>
  </si>
  <si>
    <t>1000х700х750</t>
  </si>
  <si>
    <t>1200х700х750</t>
  </si>
  <si>
    <t>1400х700х750</t>
  </si>
  <si>
    <t>1600х700х750</t>
  </si>
  <si>
    <t>МБ22-80.70</t>
  </si>
  <si>
    <t>МБ22-100.70</t>
  </si>
  <si>
    <t>МБ22-120.70</t>
  </si>
  <si>
    <t>МБ22-140.70</t>
  </si>
  <si>
    <t>МБ22-160.70</t>
  </si>
  <si>
    <t>МБ22-140.70Р</t>
  </si>
  <si>
    <t>МБ22-160.70Р</t>
  </si>
  <si>
    <t>МБ25-80.70</t>
  </si>
  <si>
    <t>МБ25-100.70</t>
  </si>
  <si>
    <t>МБ25-120.70</t>
  </si>
  <si>
    <t>МБ25-140.70</t>
  </si>
  <si>
    <t>МБ25-160.70</t>
  </si>
  <si>
    <t>МБ25-140.70Р</t>
  </si>
  <si>
    <t>МБ25-160.70Р</t>
  </si>
  <si>
    <t>22мм</t>
  </si>
  <si>
    <t>25мм</t>
  </si>
  <si>
    <t>Толщина столешницы</t>
  </si>
  <si>
    <t>Стол мобильный складной</t>
  </si>
  <si>
    <t>Стол мобильный складной радиусный</t>
  </si>
  <si>
    <t>Размеры (Ш*Гл*В), мм</t>
  </si>
  <si>
    <r>
      <t xml:space="preserve">Опоры </t>
    </r>
    <r>
      <rPr>
        <sz val="12"/>
        <color indexed="8"/>
        <rFont val="Century Gothic"/>
        <family val="2"/>
      </rPr>
      <t>– сечение (мм)</t>
    </r>
    <r>
      <rPr>
        <b/>
        <sz val="12"/>
        <color indexed="8"/>
        <rFont val="Century Gothic"/>
        <family val="2"/>
      </rPr>
      <t xml:space="preserve"> 40х40</t>
    </r>
  </si>
  <si>
    <r>
      <t>Цвет металлокаркаса*</t>
    </r>
    <r>
      <rPr>
        <sz val="12"/>
        <color indexed="8"/>
        <rFont val="Century Gothic"/>
        <family val="2"/>
      </rPr>
      <t xml:space="preserve"> - белый , антрацит, металлик, черный, заказной </t>
    </r>
  </si>
  <si>
    <t>Артикул (коротко)</t>
  </si>
  <si>
    <t>Состав</t>
  </si>
  <si>
    <t>Вес упак.,
кг</t>
  </si>
  <si>
    <r>
      <t>Объём упак.,
м</t>
    </r>
    <r>
      <rPr>
        <vertAlign val="superscript"/>
        <sz val="10"/>
        <rFont val="Century Gothic"/>
        <family val="2"/>
      </rPr>
      <t>3</t>
    </r>
  </si>
  <si>
    <t>Ширина упаковки, мм</t>
  </si>
  <si>
    <t>Глубина упаковки, мм</t>
  </si>
  <si>
    <t>Высота упаковки, мм</t>
  </si>
  <si>
    <t>Вес изделия.,
кг</t>
  </si>
  <si>
    <r>
      <t>Объём изделия.,
м</t>
    </r>
    <r>
      <rPr>
        <vertAlign val="superscript"/>
        <sz val="10"/>
        <rFont val="Century Gothic"/>
        <family val="2"/>
      </rPr>
      <t>3</t>
    </r>
  </si>
  <si>
    <t>Кол-во уп. в изделии</t>
  </si>
  <si>
    <t>Столешница МБ22-80.70</t>
  </si>
  <si>
    <t xml:space="preserve">О-СКЛ-ф Опоры складного стола с фурнитурой (компл.2шт) </t>
  </si>
  <si>
    <t>Фурнитура МБ-25Ф</t>
  </si>
  <si>
    <t>Столешница МБ22-100.70</t>
  </si>
  <si>
    <t>Столешница МБ22-120.70</t>
  </si>
  <si>
    <t>Столешница МБ22-140.70</t>
  </si>
  <si>
    <t>Столешница МБ22-160.70</t>
  </si>
  <si>
    <t>Столешница МБ22-140.70Р</t>
  </si>
  <si>
    <t>Столешница МБ22-160.70Р</t>
  </si>
  <si>
    <t xml:space="preserve">Т-скл-1600 соединительный элемент Z складного стола </t>
  </si>
  <si>
    <t xml:space="preserve">Т-скл-0800 соединительный элемент Z складного стола </t>
  </si>
  <si>
    <t xml:space="preserve">Т-скл-1000 соединительный элемент Z складного стола </t>
  </si>
  <si>
    <t xml:space="preserve">Т-скл-1200 соединительный элемент Z складного стола </t>
  </si>
  <si>
    <t xml:space="preserve">Т-скл-1400 соединительный элемент Z складного стола </t>
  </si>
  <si>
    <t>Столешница МБ25-80.70</t>
  </si>
  <si>
    <t>Столешница МБ25-100.70</t>
  </si>
  <si>
    <t>Столешница МБ25-120.70</t>
  </si>
  <si>
    <t>Столешница МБ25-140.70</t>
  </si>
  <si>
    <t>Столешница МБ25-160.70</t>
  </si>
  <si>
    <t>Столешница МБ25-140.70Р</t>
  </si>
  <si>
    <t>Столешница МБ25-160.70Р</t>
  </si>
  <si>
    <r>
      <t xml:space="preserve">Колесные опоры-  </t>
    </r>
    <r>
      <rPr>
        <sz val="12"/>
        <color indexed="8"/>
        <rFont val="Century Gothic"/>
        <family val="2"/>
      </rPr>
      <t>D50</t>
    </r>
    <r>
      <rPr>
        <b/>
        <sz val="12"/>
        <color indexed="8"/>
        <rFont val="Century Gothic"/>
        <family val="2"/>
      </rPr>
      <t xml:space="preserve">, </t>
    </r>
    <r>
      <rPr>
        <sz val="12"/>
        <color indexed="8"/>
        <rFont val="Century Gothic"/>
        <family val="2"/>
      </rPr>
      <t>прорезиненные со стопором</t>
    </r>
  </si>
  <si>
    <t xml:space="preserve"> </t>
  </si>
  <si>
    <t>Комплект соединителей столов</t>
  </si>
  <si>
    <t>Фиксатор столешницы поворотный</t>
  </si>
  <si>
    <r>
      <rPr>
        <b/>
        <sz val="12"/>
        <color indexed="8"/>
        <rFont val="Century Gothic"/>
        <family val="2"/>
      </rPr>
      <t>Столешницы 22мм**</t>
    </r>
    <r>
      <rPr>
        <sz val="12"/>
        <color indexed="8"/>
        <rFont val="Century Gothic"/>
        <family val="2"/>
      </rPr>
      <t>- белый, бук, дуб венге,орех, серый ,ясень шимо</t>
    </r>
  </si>
  <si>
    <t>МБ-01Ф</t>
  </si>
  <si>
    <t>Шуруп 3,5х16 сфера</t>
  </si>
  <si>
    <t>Шаблог присадки фиксаторов</t>
  </si>
  <si>
    <r>
      <rPr>
        <b/>
        <sz val="12"/>
        <color indexed="8"/>
        <rFont val="Century Gothic"/>
        <family val="2"/>
      </rPr>
      <t>Столешницы 25мм**</t>
    </r>
    <r>
      <rPr>
        <sz val="12"/>
        <color indexed="8"/>
        <rFont val="Century Gothic"/>
        <family val="2"/>
      </rPr>
      <t>- белый, графит, кронберг, лиственница, дуб сафари, сосна винтер, таксония</t>
    </r>
  </si>
  <si>
    <t xml:space="preserve">прайс-лист  от 14 ноября 2022 года.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</si>
</sst>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0.000"/>
    <numFmt numFmtId="166" formatCode="#,##0.000"/>
    <numFmt numFmtId="167" formatCode="#,##0&quot;р.&quot;"/>
    <numFmt numFmtId="168" formatCode="#,##0.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2"/>
      <name val="Arial Cyr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9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sz val="11"/>
      <color indexed="21"/>
      <name val="Century Gothic"/>
      <family val="2"/>
    </font>
    <font>
      <b/>
      <sz val="14"/>
      <color indexed="21"/>
      <name val="Century Gothic"/>
      <family val="2"/>
    </font>
    <font>
      <b/>
      <i/>
      <sz val="8"/>
      <name val="Century Gothic"/>
      <family val="2"/>
    </font>
    <font>
      <sz val="10"/>
      <color indexed="60"/>
      <name val="Century Gothic"/>
      <family val="2"/>
    </font>
    <font>
      <vertAlign val="superscript"/>
      <sz val="10"/>
      <name val="Century Gothic"/>
      <family val="2"/>
    </font>
    <font>
      <sz val="10"/>
      <color indexed="62"/>
      <name val="Century Gothic"/>
      <family val="2"/>
    </font>
    <font>
      <b/>
      <sz val="12"/>
      <color indexed="8"/>
      <name val="Calibri"/>
      <family val="2"/>
    </font>
    <font>
      <sz val="10"/>
      <color indexed="8"/>
      <name val="Century Gothic"/>
      <family val="2"/>
    </font>
    <font>
      <b/>
      <sz val="10"/>
      <color indexed="62"/>
      <name val="Century Gothic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rgb="FF009999"/>
      <name val="Century Gothic"/>
      <family val="2"/>
    </font>
    <font>
      <sz val="10"/>
      <color rgb="FFC00000"/>
      <name val="Century Gothic"/>
      <family val="2"/>
    </font>
    <font>
      <sz val="10"/>
      <color theme="4"/>
      <name val="Century Gothic"/>
      <family val="2"/>
    </font>
    <font>
      <sz val="10"/>
      <color theme="1"/>
      <name val="Century Gothic"/>
      <family val="2"/>
    </font>
    <font>
      <b/>
      <sz val="10"/>
      <color theme="4"/>
      <name val="Century Gothic"/>
      <family val="2"/>
    </font>
    <font>
      <b/>
      <sz val="12"/>
      <color theme="1"/>
      <name val="Calibri"/>
      <family val="2"/>
    </font>
    <font>
      <b/>
      <sz val="14"/>
      <color rgb="FF0A9794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ashed"/>
      <right style="dashed"/>
      <top style="dashed"/>
      <bottom style="dashed"/>
    </border>
    <border>
      <left style="dashed"/>
      <right style="dotted"/>
      <top style="dashed"/>
      <bottom style="dashed"/>
    </border>
    <border>
      <left style="dashed"/>
      <right style="dashed"/>
      <top style="dashed"/>
      <bottom style="dotted"/>
    </border>
    <border>
      <left style="dashed"/>
      <right style="dashed"/>
      <top style="dashed"/>
      <bottom/>
    </border>
    <border>
      <left style="dashed"/>
      <right style="dashed"/>
      <top/>
      <bottom/>
    </border>
    <border>
      <left style="dashed"/>
      <right style="dashed"/>
      <top/>
      <bottom style="dash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ashed"/>
      <right/>
      <top style="dashed"/>
      <bottom/>
    </border>
    <border>
      <left style="dashed"/>
      <right/>
      <top/>
      <bottom/>
    </border>
    <border>
      <left style="dashed"/>
      <right/>
      <top/>
      <bottom style="dashed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49" fontId="5" fillId="33" borderId="0" xfId="0" applyNumberFormat="1" applyFont="1" applyFill="1" applyAlignment="1" applyProtection="1">
      <alignment vertical="center"/>
      <protection locked="0"/>
    </xf>
    <xf numFmtId="0" fontId="5" fillId="0" borderId="0" xfId="0" applyFont="1" applyAlignment="1">
      <alignment/>
    </xf>
    <xf numFmtId="49" fontId="5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5" fillId="33" borderId="0" xfId="53" applyFont="1" applyFill="1">
      <alignment/>
      <protection/>
    </xf>
    <xf numFmtId="1" fontId="57" fillId="33" borderId="0" xfId="0" applyNumberFormat="1" applyFont="1" applyFill="1" applyAlignment="1">
      <alignment/>
    </xf>
    <xf numFmtId="1" fontId="8" fillId="33" borderId="0" xfId="53" applyNumberFormat="1" applyFont="1" applyFill="1">
      <alignment/>
      <protection/>
    </xf>
    <xf numFmtId="1" fontId="57" fillId="33" borderId="0" xfId="0" applyNumberFormat="1" applyFont="1" applyFill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/>
    </xf>
    <xf numFmtId="0" fontId="59" fillId="33" borderId="0" xfId="0" applyFont="1" applyFill="1" applyAlignment="1">
      <alignment horizontal="left" vertical="center"/>
    </xf>
    <xf numFmtId="1" fontId="60" fillId="33" borderId="0" xfId="0" applyNumberFormat="1" applyFont="1" applyFill="1" applyAlignment="1">
      <alignment horizontal="right" vertical="center"/>
    </xf>
    <xf numFmtId="1" fontId="9" fillId="0" borderId="10" xfId="53" applyNumberFormat="1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/>
      <protection/>
    </xf>
    <xf numFmtId="2" fontId="12" fillId="0" borderId="11" xfId="53" applyNumberFormat="1" applyFont="1" applyBorder="1" applyAlignment="1">
      <alignment horizontal="left" vertical="center"/>
      <protection/>
    </xf>
    <xf numFmtId="3" fontId="12" fillId="0" borderId="11" xfId="0" applyNumberFormat="1" applyFont="1" applyBorder="1" applyAlignment="1">
      <alignment horizontal="center" vertical="center"/>
    </xf>
    <xf numFmtId="2" fontId="12" fillId="0" borderId="12" xfId="53" applyNumberFormat="1" applyFont="1" applyBorder="1" applyAlignment="1">
      <alignment horizontal="left" vertical="center" wrapText="1"/>
      <protection/>
    </xf>
    <xf numFmtId="0" fontId="57" fillId="33" borderId="0" xfId="0" applyFont="1" applyFill="1" applyAlignment="1">
      <alignment/>
    </xf>
    <xf numFmtId="0" fontId="57" fillId="0" borderId="0" xfId="0" applyFont="1" applyAlignment="1">
      <alignment/>
    </xf>
    <xf numFmtId="1" fontId="57" fillId="0" borderId="0" xfId="0" applyNumberFormat="1" applyFont="1" applyAlignment="1">
      <alignment horizontal="center" vertical="center"/>
    </xf>
    <xf numFmtId="1" fontId="57" fillId="0" borderId="0" xfId="0" applyNumberFormat="1" applyFont="1" applyAlignment="1">
      <alignment/>
    </xf>
    <xf numFmtId="0" fontId="7" fillId="0" borderId="12" xfId="53" applyFont="1" applyBorder="1" applyAlignment="1">
      <alignment horizontal="left" vertical="center"/>
      <protection/>
    </xf>
    <xf numFmtId="0" fontId="57" fillId="0" borderId="12" xfId="0" applyFont="1" applyBorder="1" applyAlignment="1">
      <alignment horizontal="center" vertical="center"/>
    </xf>
    <xf numFmtId="0" fontId="7" fillId="0" borderId="12" xfId="53" applyFont="1" applyBorder="1" applyAlignment="1">
      <alignment horizontal="left" vertical="center" wrapText="1"/>
      <protection/>
    </xf>
    <xf numFmtId="0" fontId="10" fillId="0" borderId="11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left" vertical="center"/>
      <protection/>
    </xf>
    <xf numFmtId="0" fontId="5" fillId="0" borderId="0" xfId="54" applyFont="1" applyAlignment="1">
      <alignment vertical="center"/>
      <protection/>
    </xf>
    <xf numFmtId="0" fontId="61" fillId="0" borderId="0" xfId="54" applyFont="1" applyAlignment="1">
      <alignment vertical="center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165" fontId="5" fillId="0" borderId="13" xfId="54" applyNumberFormat="1" applyFont="1" applyBorder="1" applyAlignment="1">
      <alignment horizontal="center" vertical="center" wrapText="1"/>
      <protection/>
    </xf>
    <xf numFmtId="165" fontId="62" fillId="0" borderId="13" xfId="54" applyNumberFormat="1" applyFont="1" applyBorder="1" applyAlignment="1">
      <alignment horizontal="center" vertical="center" wrapText="1"/>
      <protection/>
    </xf>
    <xf numFmtId="165" fontId="5" fillId="0" borderId="14" xfId="54" applyNumberFormat="1" applyFont="1" applyBorder="1" applyAlignment="1">
      <alignment horizontal="center" vertical="center" wrapText="1"/>
      <protection/>
    </xf>
    <xf numFmtId="0" fontId="5" fillId="0" borderId="0" xfId="54" applyFont="1" applyAlignment="1">
      <alignment horizontal="center" vertical="center"/>
      <protection/>
    </xf>
    <xf numFmtId="0" fontId="61" fillId="0" borderId="0" xfId="54" applyFont="1" applyAlignment="1">
      <alignment horizontal="center" vertical="center"/>
      <protection/>
    </xf>
    <xf numFmtId="165" fontId="5" fillId="0" borderId="13" xfId="54" applyNumberFormat="1" applyFont="1" applyBorder="1" applyAlignment="1">
      <alignment horizontal="center" vertical="center"/>
      <protection/>
    </xf>
    <xf numFmtId="165" fontId="62" fillId="0" borderId="13" xfId="54" applyNumberFormat="1" applyFont="1" applyBorder="1" applyAlignment="1">
      <alignment horizontal="center" vertical="center"/>
      <protection/>
    </xf>
    <xf numFmtId="165" fontId="5" fillId="0" borderId="0" xfId="54" applyNumberFormat="1" applyFont="1" applyAlignment="1">
      <alignment horizontal="center" vertical="center"/>
      <protection/>
    </xf>
    <xf numFmtId="0" fontId="5" fillId="0" borderId="13" xfId="54" applyFont="1" applyBorder="1" applyAlignment="1">
      <alignment horizontal="left" vertical="center"/>
      <protection/>
    </xf>
    <xf numFmtId="165" fontId="5" fillId="0" borderId="13" xfId="54" applyNumberFormat="1" applyFont="1" applyBorder="1" applyAlignment="1">
      <alignment vertical="center"/>
      <protection/>
    </xf>
    <xf numFmtId="1" fontId="5" fillId="0" borderId="0" xfId="54" applyNumberFormat="1" applyFont="1" applyAlignment="1">
      <alignment vertical="center"/>
      <protection/>
    </xf>
    <xf numFmtId="3" fontId="5" fillId="0" borderId="0" xfId="54" applyNumberFormat="1" applyFont="1" applyAlignment="1">
      <alignment vertical="center"/>
      <protection/>
    </xf>
    <xf numFmtId="0" fontId="5" fillId="0" borderId="13" xfId="54" applyFont="1" applyBorder="1" applyAlignment="1">
      <alignment vertical="center"/>
      <protection/>
    </xf>
    <xf numFmtId="0" fontId="5" fillId="6" borderId="13" xfId="54" applyFont="1" applyFill="1" applyBorder="1" applyAlignment="1">
      <alignment horizontal="left" vertical="center"/>
      <protection/>
    </xf>
    <xf numFmtId="0" fontId="5" fillId="6" borderId="13" xfId="54" applyFont="1" applyFill="1" applyBorder="1" applyAlignment="1">
      <alignment vertical="center"/>
      <protection/>
    </xf>
    <xf numFmtId="165" fontId="5" fillId="6" borderId="13" xfId="54" applyNumberFormat="1" applyFont="1" applyFill="1" applyBorder="1" applyAlignment="1">
      <alignment vertical="center"/>
      <protection/>
    </xf>
    <xf numFmtId="1" fontId="5" fillId="6" borderId="15" xfId="54" applyNumberFormat="1" applyFont="1" applyFill="1" applyBorder="1" applyAlignment="1">
      <alignment horizontal="center" vertical="center"/>
      <protection/>
    </xf>
    <xf numFmtId="1" fontId="5" fillId="0" borderId="15" xfId="54" applyNumberFormat="1" applyFont="1" applyBorder="1" applyAlignment="1">
      <alignment horizontal="center" vertical="center"/>
      <protection/>
    </xf>
    <xf numFmtId="0" fontId="5" fillId="0" borderId="0" xfId="54" applyFont="1" applyAlignment="1">
      <alignment horizontal="left" vertical="center"/>
      <protection/>
    </xf>
    <xf numFmtId="165" fontId="5" fillId="0" borderId="0" xfId="54" applyNumberFormat="1" applyFont="1" applyAlignment="1">
      <alignment vertical="center"/>
      <protection/>
    </xf>
    <xf numFmtId="165" fontId="62" fillId="0" borderId="0" xfId="54" applyNumberFormat="1" applyFont="1" applyAlignment="1">
      <alignment vertical="center"/>
      <protection/>
    </xf>
    <xf numFmtId="0" fontId="18" fillId="33" borderId="12" xfId="53" applyFont="1" applyFill="1" applyBorder="1" applyAlignment="1">
      <alignment horizontal="left" vertical="center"/>
      <protection/>
    </xf>
    <xf numFmtId="0" fontId="63" fillId="0" borderId="0" xfId="0" applyFont="1" applyAlignment="1">
      <alignment/>
    </xf>
    <xf numFmtId="1" fontId="62" fillId="6" borderId="16" xfId="54" applyNumberFormat="1" applyFont="1" applyFill="1" applyBorder="1" applyAlignment="1">
      <alignment horizontal="center" vertical="center"/>
      <protection/>
    </xf>
    <xf numFmtId="1" fontId="62" fillId="6" borderId="17" xfId="54" applyNumberFormat="1" applyFont="1" applyFill="1" applyBorder="1" applyAlignment="1">
      <alignment horizontal="center" vertical="center"/>
      <protection/>
    </xf>
    <xf numFmtId="1" fontId="62" fillId="6" borderId="18" xfId="54" applyNumberFormat="1" applyFont="1" applyFill="1" applyBorder="1" applyAlignment="1">
      <alignment horizontal="center" vertical="center"/>
      <protection/>
    </xf>
    <xf numFmtId="1" fontId="62" fillId="0" borderId="16" xfId="54" applyNumberFormat="1" applyFont="1" applyBorder="1" applyAlignment="1">
      <alignment horizontal="center" vertical="center"/>
      <protection/>
    </xf>
    <xf numFmtId="1" fontId="62" fillId="0" borderId="17" xfId="54" applyNumberFormat="1" applyFont="1" applyBorder="1" applyAlignment="1">
      <alignment horizontal="center" vertical="center"/>
      <protection/>
    </xf>
    <xf numFmtId="1" fontId="62" fillId="0" borderId="18" xfId="54" applyNumberFormat="1" applyFont="1" applyBorder="1" applyAlignment="1">
      <alignment horizontal="center" vertical="center"/>
      <protection/>
    </xf>
    <xf numFmtId="1" fontId="64" fillId="6" borderId="18" xfId="54" applyNumberFormat="1" applyFont="1" applyFill="1" applyBorder="1" applyAlignment="1">
      <alignment horizontal="center" vertical="center"/>
      <protection/>
    </xf>
    <xf numFmtId="168" fontId="5" fillId="0" borderId="0" xfId="54" applyNumberFormat="1" applyFont="1" applyAlignment="1">
      <alignment vertical="center"/>
      <protection/>
    </xf>
    <xf numFmtId="1" fontId="12" fillId="33" borderId="19" xfId="53" applyNumberFormat="1" applyFont="1" applyFill="1" applyBorder="1" applyAlignment="1">
      <alignment horizontal="center" vertical="center"/>
      <protection/>
    </xf>
    <xf numFmtId="0" fontId="59" fillId="0" borderId="20" xfId="0" applyFont="1" applyBorder="1" applyAlignment="1">
      <alignment horizontal="center" vertical="center"/>
    </xf>
    <xf numFmtId="0" fontId="11" fillId="0" borderId="21" xfId="53" applyFont="1" applyBorder="1" applyAlignment="1">
      <alignment horizontal="center" vertical="center"/>
      <protection/>
    </xf>
    <xf numFmtId="0" fontId="58" fillId="0" borderId="2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1" fillId="33" borderId="0" xfId="0" applyNumberFormat="1" applyFont="1" applyFill="1" applyAlignment="1" applyProtection="1">
      <alignment horizontal="center" vertical="center"/>
      <protection locked="0"/>
    </xf>
    <xf numFmtId="0" fontId="65" fillId="0" borderId="0" xfId="0" applyFont="1" applyAlignment="1">
      <alignment horizontal="center" vertical="center"/>
    </xf>
    <xf numFmtId="0" fontId="66" fillId="0" borderId="23" xfId="53" applyFont="1" applyBorder="1" applyAlignment="1">
      <alignment horizontal="center" vertical="center" wrapText="1"/>
      <protection/>
    </xf>
    <xf numFmtId="0" fontId="66" fillId="0" borderId="24" xfId="53" applyFont="1" applyBorder="1" applyAlignment="1">
      <alignment horizontal="center" vertical="center" wrapText="1"/>
      <protection/>
    </xf>
    <xf numFmtId="0" fontId="66" fillId="0" borderId="25" xfId="53" applyFont="1" applyBorder="1" applyAlignment="1">
      <alignment horizontal="center" vertical="center" wrapText="1"/>
      <protection/>
    </xf>
    <xf numFmtId="0" fontId="58" fillId="0" borderId="26" xfId="0" applyFont="1" applyBorder="1" applyAlignment="1">
      <alignment vertical="center"/>
    </xf>
    <xf numFmtId="0" fontId="58" fillId="0" borderId="27" xfId="0" applyFont="1" applyBorder="1" applyAlignment="1">
      <alignment vertical="center"/>
    </xf>
    <xf numFmtId="0" fontId="11" fillId="0" borderId="21" xfId="53" applyFont="1" applyBorder="1" applyAlignment="1">
      <alignment horizontal="center" vertical="center" wrapText="1"/>
      <protection/>
    </xf>
    <xf numFmtId="0" fontId="58" fillId="0" borderId="22" xfId="0" applyFont="1" applyBorder="1" applyAlignment="1">
      <alignment horizontal="center" vertical="center" wrapText="1"/>
    </xf>
    <xf numFmtId="0" fontId="5" fillId="0" borderId="13" xfId="54" applyFont="1" applyBorder="1" applyAlignment="1">
      <alignment horizontal="center" vertical="center"/>
      <protection/>
    </xf>
    <xf numFmtId="0" fontId="12" fillId="0" borderId="13" xfId="52" applyFont="1" applyBorder="1" applyAlignment="1">
      <alignment horizontal="center" vertical="center"/>
      <protection/>
    </xf>
    <xf numFmtId="0" fontId="5" fillId="0" borderId="16" xfId="54" applyFont="1" applyBorder="1" applyAlignment="1">
      <alignment vertical="center"/>
      <protection/>
    </xf>
    <xf numFmtId="0" fontId="5" fillId="0" borderId="17" xfId="54" applyFont="1" applyBorder="1" applyAlignment="1">
      <alignment vertical="center"/>
      <protection/>
    </xf>
    <xf numFmtId="0" fontId="12" fillId="0" borderId="18" xfId="52" applyFont="1" applyBorder="1" applyAlignment="1">
      <alignment vertical="center"/>
      <protection/>
    </xf>
    <xf numFmtId="165" fontId="5" fillId="0" borderId="16" xfId="54" applyNumberFormat="1" applyFont="1" applyBorder="1" applyAlignment="1">
      <alignment vertical="center"/>
      <protection/>
    </xf>
    <xf numFmtId="165" fontId="5" fillId="0" borderId="17" xfId="54" applyNumberFormat="1" applyFont="1" applyBorder="1" applyAlignment="1">
      <alignment vertical="center"/>
      <protection/>
    </xf>
    <xf numFmtId="165" fontId="12" fillId="0" borderId="18" xfId="52" applyNumberFormat="1" applyFont="1" applyBorder="1" applyAlignment="1">
      <alignment vertical="center"/>
      <protection/>
    </xf>
    <xf numFmtId="0" fontId="12" fillId="0" borderId="17" xfId="52" applyFont="1" applyBorder="1" applyAlignment="1">
      <alignment vertical="center"/>
      <protection/>
    </xf>
    <xf numFmtId="165" fontId="12" fillId="0" borderId="17" xfId="52" applyNumberFormat="1" applyFont="1" applyBorder="1" applyAlignment="1">
      <alignment vertical="center"/>
      <protection/>
    </xf>
    <xf numFmtId="0" fontId="5" fillId="6" borderId="13" xfId="54" applyFont="1" applyFill="1" applyBorder="1" applyAlignment="1">
      <alignment horizontal="center" vertical="center"/>
      <protection/>
    </xf>
    <xf numFmtId="0" fontId="12" fillId="6" borderId="13" xfId="52" applyFont="1" applyFill="1" applyBorder="1" applyAlignment="1">
      <alignment horizontal="center" vertical="center"/>
      <protection/>
    </xf>
    <xf numFmtId="0" fontId="5" fillId="6" borderId="16" xfId="54" applyFont="1" applyFill="1" applyBorder="1" applyAlignment="1">
      <alignment vertical="center"/>
      <protection/>
    </xf>
    <xf numFmtId="0" fontId="12" fillId="6" borderId="17" xfId="52" applyFont="1" applyFill="1" applyBorder="1" applyAlignment="1">
      <alignment vertical="center"/>
      <protection/>
    </xf>
    <xf numFmtId="0" fontId="12" fillId="6" borderId="18" xfId="52" applyFont="1" applyFill="1" applyBorder="1" applyAlignment="1">
      <alignment vertical="center"/>
      <protection/>
    </xf>
    <xf numFmtId="165" fontId="5" fillId="6" borderId="16" xfId="54" applyNumberFormat="1" applyFont="1" applyFill="1" applyBorder="1" applyAlignment="1">
      <alignment vertical="center"/>
      <protection/>
    </xf>
    <xf numFmtId="165" fontId="12" fillId="6" borderId="17" xfId="52" applyNumberFormat="1" applyFont="1" applyFill="1" applyBorder="1" applyAlignment="1">
      <alignment vertical="center"/>
      <protection/>
    </xf>
    <xf numFmtId="165" fontId="12" fillId="6" borderId="18" xfId="52" applyNumberFormat="1" applyFont="1" applyFill="1" applyBorder="1" applyAlignment="1">
      <alignment vertical="center"/>
      <protection/>
    </xf>
    <xf numFmtId="165" fontId="5" fillId="0" borderId="28" xfId="54" applyNumberFormat="1" applyFont="1" applyBorder="1" applyAlignment="1">
      <alignment vertical="center"/>
      <protection/>
    </xf>
    <xf numFmtId="165" fontId="12" fillId="0" borderId="29" xfId="52" applyNumberFormat="1" applyFont="1" applyBorder="1" applyAlignment="1">
      <alignment vertical="center"/>
      <protection/>
    </xf>
    <xf numFmtId="165" fontId="12" fillId="0" borderId="30" xfId="52" applyNumberFormat="1" applyFont="1" applyBorder="1" applyAlignment="1">
      <alignment vertical="center"/>
      <protection/>
    </xf>
    <xf numFmtId="165" fontId="5" fillId="6" borderId="28" xfId="54" applyNumberFormat="1" applyFont="1" applyFill="1" applyBorder="1" applyAlignment="1">
      <alignment vertical="center"/>
      <protection/>
    </xf>
    <xf numFmtId="165" fontId="12" fillId="6" borderId="29" xfId="52" applyNumberFormat="1" applyFont="1" applyFill="1" applyBorder="1" applyAlignment="1">
      <alignment vertical="center"/>
      <protection/>
    </xf>
    <xf numFmtId="165" fontId="12" fillId="6" borderId="30" xfId="52" applyNumberFormat="1" applyFont="1" applyFill="1" applyBorder="1" applyAlignment="1">
      <alignment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Состав_серии_АРГО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17</xdr:row>
      <xdr:rowOff>0</xdr:rowOff>
    </xdr:from>
    <xdr:to>
      <xdr:col>5</xdr:col>
      <xdr:colOff>266700</xdr:colOff>
      <xdr:row>17</xdr:row>
      <xdr:rowOff>28575</xdr:rowOff>
    </xdr:to>
    <xdr:pic>
      <xdr:nvPicPr>
        <xdr:cNvPr id="1" name="Рисунок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6600825"/>
          <a:ext cx="11620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10</xdr:row>
      <xdr:rowOff>142875</xdr:rowOff>
    </xdr:from>
    <xdr:to>
      <xdr:col>1</xdr:col>
      <xdr:colOff>809625</xdr:colOff>
      <xdr:row>10</xdr:row>
      <xdr:rowOff>542925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2409825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11</xdr:row>
      <xdr:rowOff>95250</xdr:rowOff>
    </xdr:from>
    <xdr:to>
      <xdr:col>1</xdr:col>
      <xdr:colOff>885825</xdr:colOff>
      <xdr:row>11</xdr:row>
      <xdr:rowOff>495300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2981325"/>
          <a:ext cx="533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12</xdr:row>
      <xdr:rowOff>104775</xdr:rowOff>
    </xdr:from>
    <xdr:to>
      <xdr:col>1</xdr:col>
      <xdr:colOff>962025</xdr:colOff>
      <xdr:row>12</xdr:row>
      <xdr:rowOff>504825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6850" y="3609975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14</xdr:row>
      <xdr:rowOff>95250</xdr:rowOff>
    </xdr:from>
    <xdr:to>
      <xdr:col>1</xdr:col>
      <xdr:colOff>1047750</xdr:colOff>
      <xdr:row>14</xdr:row>
      <xdr:rowOff>571500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0" y="483870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13</xdr:row>
      <xdr:rowOff>123825</xdr:rowOff>
    </xdr:from>
    <xdr:to>
      <xdr:col>1</xdr:col>
      <xdr:colOff>971550</xdr:colOff>
      <xdr:row>13</xdr:row>
      <xdr:rowOff>600075</xdr:rowOff>
    </xdr:to>
    <xdr:pic>
      <xdr:nvPicPr>
        <xdr:cNvPr id="6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95425" y="4248150"/>
          <a:ext cx="676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15</xdr:row>
      <xdr:rowOff>323850</xdr:rowOff>
    </xdr:from>
    <xdr:to>
      <xdr:col>1</xdr:col>
      <xdr:colOff>1209675</xdr:colOff>
      <xdr:row>16</xdr:row>
      <xdr:rowOff>371475</xdr:rowOff>
    </xdr:to>
    <xdr:pic>
      <xdr:nvPicPr>
        <xdr:cNvPr id="7" name="Рисунок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85900" y="5686425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17</xdr:row>
      <xdr:rowOff>85725</xdr:rowOff>
    </xdr:from>
    <xdr:to>
      <xdr:col>1</xdr:col>
      <xdr:colOff>676275</xdr:colOff>
      <xdr:row>17</xdr:row>
      <xdr:rowOff>514350</xdr:rowOff>
    </xdr:to>
    <xdr:pic>
      <xdr:nvPicPr>
        <xdr:cNvPr id="8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43025" y="6686550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17</xdr:row>
      <xdr:rowOff>38100</xdr:rowOff>
    </xdr:from>
    <xdr:to>
      <xdr:col>1</xdr:col>
      <xdr:colOff>1323975</xdr:colOff>
      <xdr:row>17</xdr:row>
      <xdr:rowOff>514350</xdr:rowOff>
    </xdr:to>
    <xdr:pic>
      <xdr:nvPicPr>
        <xdr:cNvPr id="9" name="Рисунок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33575" y="6638925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nager\d\&#1055;&#1058;-2020\&#1055;&#1056;&#1040;&#1049;&#1057;&#1067;%20&#1088;&#1072;&#1089;&#1095;&#1077;&#1090;%20&#1054;&#1050;&#1058;%202020\&#1087;&#1086;&#1074;&#1099;&#1096;&#1077;&#1085;&#1080;&#1077;ARGO_ARGO-M_price_05.10.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nager\d\&#1044;&#1086;&#1082;&#1091;&#1084;&#1077;&#1085;&#1090;&#1072;&#1094;&#1080;&#1103;\&#1055;&#1088;&#1072;&#1081;&#1089;&#1099;%20&#1087;&#1086;&#1089;&#1090;&#1072;&#1074;&#1097;&#1080;&#1082;&#1086;&#1074;\2023\&#1055;&#1088;&#1086;&#1075;&#1088;&#1072;&#1084;&#1084;&#1072;%20&#1058;\ARGO_ARGO-M_price_14.03.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_Арго"/>
      <sheetName val="Столы_Тумбы"/>
      <sheetName val="Столы на м_каркасе АРГО-М"/>
      <sheetName val="Шкафы"/>
      <sheetName val="Доп. элементы"/>
      <sheetName val="ЦЕНЫ с 05.10.20 дилер и РРЦ (2)"/>
      <sheetName val="ЦЕНЫ с 05.10.20 дилер и РРЦ"/>
      <sheetName val="описани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_Арго"/>
      <sheetName val="Столы_Тумбы"/>
      <sheetName val="Столы на П-м_каркасе АРГО-М"/>
      <sheetName val="Столы на О-м_каркасе АРГО-М "/>
      <sheetName val="кабель-менеджмент и экраны"/>
      <sheetName val="Шкафы"/>
      <sheetName val="Доп. элементы"/>
      <sheetName val="состав"/>
      <sheetName val="описание"/>
      <sheetName val="Декоры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6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18.00390625" style="20" customWidth="1"/>
    <col min="2" max="2" width="23.00390625" style="20" customWidth="1"/>
    <col min="3" max="3" width="35.28125" style="20" customWidth="1"/>
    <col min="4" max="4" width="18.8515625" style="20" customWidth="1"/>
    <col min="5" max="5" width="13.421875" style="22" customWidth="1"/>
    <col min="6" max="6" width="13.421875" style="21" customWidth="1"/>
    <col min="7" max="16384" width="9.140625" style="20" customWidth="1"/>
  </cols>
  <sheetData>
    <row r="1" spans="1:68" s="2" customFormat="1" ht="15">
      <c r="A1" s="1"/>
      <c r="B1" s="69" t="s">
        <v>78</v>
      </c>
      <c r="C1" s="70"/>
      <c r="D1" s="70"/>
      <c r="E1" s="70"/>
      <c r="F1" s="7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" s="4" customFormat="1" ht="15">
      <c r="A2" s="10" t="s">
        <v>3</v>
      </c>
      <c r="B2" s="11"/>
      <c r="C2" s="11"/>
      <c r="D2" s="11"/>
      <c r="E2" s="11"/>
      <c r="F2" s="11"/>
    </row>
    <row r="3" spans="1:6" s="4" customFormat="1" ht="15">
      <c r="A3" s="10" t="s">
        <v>36</v>
      </c>
      <c r="B3" s="11"/>
      <c r="C3" s="11"/>
      <c r="D3" s="11"/>
      <c r="E3" s="11"/>
      <c r="F3" s="11"/>
    </row>
    <row r="4" spans="1:6" s="4" customFormat="1" ht="15">
      <c r="A4" s="10" t="s">
        <v>69</v>
      </c>
      <c r="B4" s="11"/>
      <c r="C4" s="11"/>
      <c r="D4" s="11"/>
      <c r="E4" s="11"/>
      <c r="F4" s="11"/>
    </row>
    <row r="5" spans="1:6" s="4" customFormat="1" ht="15">
      <c r="A5" s="10" t="s">
        <v>37</v>
      </c>
      <c r="B5" s="11"/>
      <c r="C5" s="11"/>
      <c r="D5" s="11"/>
      <c r="E5" s="11"/>
      <c r="F5" s="11"/>
    </row>
    <row r="6" spans="1:6" s="4" customFormat="1" ht="15">
      <c r="A6" s="12" t="s">
        <v>73</v>
      </c>
      <c r="B6" s="11"/>
      <c r="C6" s="11"/>
      <c r="D6" s="11"/>
      <c r="E6" s="11"/>
      <c r="F6" s="11"/>
    </row>
    <row r="7" spans="1:6" s="9" customFormat="1" ht="18.75" customHeight="1" thickBot="1">
      <c r="A7" s="12" t="s">
        <v>77</v>
      </c>
      <c r="B7" s="5"/>
      <c r="C7" s="5"/>
      <c r="D7" s="5"/>
      <c r="E7" s="7"/>
      <c r="F7" s="13"/>
    </row>
    <row r="8" spans="1:6" s="9" customFormat="1" ht="18.75" customHeight="1" thickBot="1">
      <c r="A8" s="65" t="s">
        <v>0</v>
      </c>
      <c r="B8" s="65" t="s">
        <v>2</v>
      </c>
      <c r="C8" s="65" t="s">
        <v>1</v>
      </c>
      <c r="D8" s="76" t="s">
        <v>35</v>
      </c>
      <c r="E8" s="74" t="s">
        <v>32</v>
      </c>
      <c r="F8" s="75"/>
    </row>
    <row r="9" spans="1:6" s="9" customFormat="1" ht="33" customHeight="1" thickBot="1">
      <c r="A9" s="66"/>
      <c r="B9" s="66"/>
      <c r="C9" s="66"/>
      <c r="D9" s="77"/>
      <c r="E9" s="14" t="s">
        <v>30</v>
      </c>
      <c r="F9" s="14" t="s">
        <v>31</v>
      </c>
    </row>
    <row r="10" spans="1:6" s="9" customFormat="1" ht="18" customHeight="1" thickBot="1">
      <c r="A10" s="71"/>
      <c r="B10" s="72"/>
      <c r="C10" s="72"/>
      <c r="D10" s="72"/>
      <c r="E10" s="72"/>
      <c r="F10" s="73"/>
    </row>
    <row r="11" spans="1:6" s="9" customFormat="1" ht="48.75" customHeight="1">
      <c r="A11" s="15" t="s">
        <v>4</v>
      </c>
      <c r="B11" s="26"/>
      <c r="C11" s="27" t="s">
        <v>33</v>
      </c>
      <c r="D11" s="16" t="s">
        <v>11</v>
      </c>
      <c r="E11" s="17">
        <v>16185.359999999999</v>
      </c>
      <c r="F11" s="17">
        <v>17318.239999999998</v>
      </c>
    </row>
    <row r="12" spans="1:6" s="9" customFormat="1" ht="48.75" customHeight="1">
      <c r="A12" s="15" t="s">
        <v>5</v>
      </c>
      <c r="B12" s="24"/>
      <c r="C12" s="23" t="s">
        <v>33</v>
      </c>
      <c r="D12" s="16" t="s">
        <v>12</v>
      </c>
      <c r="E12" s="17">
        <v>16519.92</v>
      </c>
      <c r="F12" s="17">
        <v>17824.16</v>
      </c>
    </row>
    <row r="13" spans="1:6" s="9" customFormat="1" ht="48.75" customHeight="1">
      <c r="A13" s="15" t="s">
        <v>6</v>
      </c>
      <c r="B13" s="24"/>
      <c r="C13" s="23" t="s">
        <v>33</v>
      </c>
      <c r="D13" s="16" t="s">
        <v>13</v>
      </c>
      <c r="E13" s="17">
        <v>16888.48</v>
      </c>
      <c r="F13" s="17">
        <v>18528.64</v>
      </c>
    </row>
    <row r="14" spans="1:6" s="9" customFormat="1" ht="48.75" customHeight="1">
      <c r="A14" s="15" t="s">
        <v>7</v>
      </c>
      <c r="B14" s="24"/>
      <c r="C14" s="23" t="s">
        <v>33</v>
      </c>
      <c r="D14" s="16" t="s">
        <v>14</v>
      </c>
      <c r="E14" s="17">
        <v>17637.84</v>
      </c>
      <c r="F14" s="17">
        <v>19148.8</v>
      </c>
    </row>
    <row r="15" spans="1:6" s="9" customFormat="1" ht="48.75" customHeight="1">
      <c r="A15" s="15" t="s">
        <v>8</v>
      </c>
      <c r="B15" s="24"/>
      <c r="C15" s="23" t="s">
        <v>33</v>
      </c>
      <c r="D15" s="16" t="s">
        <v>15</v>
      </c>
      <c r="E15" s="17">
        <v>18211.76</v>
      </c>
      <c r="F15" s="17">
        <v>20016.48</v>
      </c>
    </row>
    <row r="16" spans="1:6" s="9" customFormat="1" ht="48.75" customHeight="1">
      <c r="A16" s="15" t="s">
        <v>9</v>
      </c>
      <c r="B16" s="67"/>
      <c r="C16" s="25" t="s">
        <v>34</v>
      </c>
      <c r="D16" s="18" t="s">
        <v>14</v>
      </c>
      <c r="E16" s="17">
        <v>18158.719999999998</v>
      </c>
      <c r="F16" s="17">
        <v>19382.719999999998</v>
      </c>
    </row>
    <row r="17" spans="1:6" s="9" customFormat="1" ht="48.75" customHeight="1">
      <c r="A17" s="15" t="s">
        <v>10</v>
      </c>
      <c r="B17" s="68"/>
      <c r="C17" s="25" t="s">
        <v>34</v>
      </c>
      <c r="D17" s="18" t="s">
        <v>15</v>
      </c>
      <c r="E17" s="17">
        <v>18482.399999999998</v>
      </c>
      <c r="F17" s="17">
        <v>20110.32</v>
      </c>
    </row>
    <row r="18" spans="1:6" s="21" customFormat="1" ht="43.5" customHeight="1">
      <c r="A18" s="15" t="s">
        <v>74</v>
      </c>
      <c r="B18" s="53"/>
      <c r="C18" s="25" t="s">
        <v>71</v>
      </c>
      <c r="D18" s="53"/>
      <c r="E18" s="63">
        <v>550.8</v>
      </c>
      <c r="F18" s="64"/>
    </row>
    <row r="19" spans="1:6" ht="13.5">
      <c r="A19" s="19"/>
      <c r="B19" s="19"/>
      <c r="C19" s="19"/>
      <c r="D19" s="19"/>
      <c r="E19" s="6"/>
      <c r="F19" s="8"/>
    </row>
    <row r="20" spans="1:6" ht="13.5">
      <c r="A20" s="19"/>
      <c r="B20" s="19"/>
      <c r="C20" s="19"/>
      <c r="D20" s="19"/>
      <c r="E20" s="6"/>
      <c r="F20" s="8"/>
    </row>
    <row r="21" spans="1:6" ht="13.5">
      <c r="A21" s="19"/>
      <c r="B21" s="19"/>
      <c r="C21" s="19"/>
      <c r="D21" s="19"/>
      <c r="E21" s="6"/>
      <c r="F21" s="8"/>
    </row>
    <row r="22" spans="1:6" ht="13.5">
      <c r="A22" s="19"/>
      <c r="B22" s="19"/>
      <c r="C22" s="19"/>
      <c r="D22" s="19"/>
      <c r="E22" s="6"/>
      <c r="F22" s="8"/>
    </row>
    <row r="23" spans="1:6" ht="13.5">
      <c r="A23" s="19"/>
      <c r="B23" s="19"/>
      <c r="C23" s="19"/>
      <c r="D23" s="19"/>
      <c r="E23" s="6"/>
      <c r="F23" s="8"/>
    </row>
    <row r="24" spans="1:6" ht="13.5">
      <c r="A24" s="19"/>
      <c r="B24" s="19"/>
      <c r="C24" s="19"/>
      <c r="D24" s="19"/>
      <c r="E24" s="6"/>
      <c r="F24" s="8"/>
    </row>
    <row r="25" spans="1:6" ht="13.5">
      <c r="A25" s="19"/>
      <c r="B25" s="19"/>
      <c r="C25" s="19"/>
      <c r="D25" s="19"/>
      <c r="E25" s="6"/>
      <c r="F25" s="8"/>
    </row>
    <row r="26" spans="1:6" ht="13.5">
      <c r="A26" s="19"/>
      <c r="B26" s="19"/>
      <c r="C26" s="19"/>
      <c r="D26" s="19"/>
      <c r="E26" s="6"/>
      <c r="F26" s="8"/>
    </row>
  </sheetData>
  <sheetProtection/>
  <mergeCells count="9">
    <mergeCell ref="E18:F18"/>
    <mergeCell ref="C8:C9"/>
    <mergeCell ref="B16:B17"/>
    <mergeCell ref="B1:F1"/>
    <mergeCell ref="A10:F10"/>
    <mergeCell ref="A8:A9"/>
    <mergeCell ref="E8:F8"/>
    <mergeCell ref="D8:D9"/>
    <mergeCell ref="B8:B9"/>
  </mergeCells>
  <printOptions/>
  <pageMargins left="0.3937007874015748" right="0.31496062992125984" top="0.1968503937007874" bottom="0.15748031496062992" header="0.31496062992125984" footer="0.31496062992125984"/>
  <pageSetup horizontalDpi="1200" verticalDpi="12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M61"/>
  <sheetViews>
    <sheetView showGridLines="0" showZeros="0" view="pageBreakPreview" zoomScale="120" zoomScaleNormal="160" zoomScaleSheetLayoutView="12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121" sqref="A121"/>
      <selection pane="bottomRight" activeCell="K1" sqref="K1:L65536"/>
    </sheetView>
  </sheetViews>
  <sheetFormatPr defaultColWidth="8.8515625" defaultRowHeight="15"/>
  <cols>
    <col min="1" max="1" width="17.28125" style="35" customWidth="1"/>
    <col min="2" max="2" width="58.421875" style="50" customWidth="1"/>
    <col min="3" max="3" width="6.7109375" style="28" customWidth="1"/>
    <col min="4" max="4" width="10.140625" style="51" customWidth="1"/>
    <col min="5" max="7" width="8.57421875" style="52" customWidth="1"/>
    <col min="8" max="8" width="8.57421875" style="28" hidden="1" customWidth="1"/>
    <col min="9" max="9" width="8.57421875" style="51" hidden="1" customWidth="1"/>
    <col min="10" max="10" width="8.57421875" style="39" customWidth="1"/>
    <col min="11" max="11" width="15.57421875" style="28" bestFit="1" customWidth="1"/>
    <col min="12" max="12" width="8.8515625" style="28" customWidth="1"/>
    <col min="13" max="13" width="8.8515625" style="29" customWidth="1"/>
    <col min="14" max="16384" width="8.8515625" style="28" customWidth="1"/>
  </cols>
  <sheetData>
    <row r="1" spans="1:13" s="35" customFormat="1" ht="38.25" customHeight="1">
      <c r="A1" s="30" t="s">
        <v>38</v>
      </c>
      <c r="B1" s="31" t="s">
        <v>39</v>
      </c>
      <c r="C1" s="30" t="s">
        <v>40</v>
      </c>
      <c r="D1" s="32" t="s">
        <v>41</v>
      </c>
      <c r="E1" s="33" t="s">
        <v>42</v>
      </c>
      <c r="F1" s="33" t="s">
        <v>43</v>
      </c>
      <c r="G1" s="33" t="s">
        <v>44</v>
      </c>
      <c r="H1" s="30" t="s">
        <v>45</v>
      </c>
      <c r="I1" s="32" t="s">
        <v>46</v>
      </c>
      <c r="J1" s="34" t="s">
        <v>47</v>
      </c>
      <c r="M1" s="36"/>
    </row>
    <row r="2" spans="1:13" s="35" customFormat="1" ht="1.5" customHeight="1">
      <c r="A2" s="31"/>
      <c r="B2" s="31"/>
      <c r="C2" s="31"/>
      <c r="D2" s="37"/>
      <c r="E2" s="38"/>
      <c r="F2" s="38"/>
      <c r="G2" s="38"/>
      <c r="H2" s="31"/>
      <c r="I2" s="37"/>
      <c r="J2" s="39"/>
      <c r="M2" s="36"/>
    </row>
    <row r="3" spans="1:11" ht="12.75">
      <c r="A3" s="88" t="s">
        <v>16</v>
      </c>
      <c r="B3" s="45" t="s">
        <v>48</v>
      </c>
      <c r="C3" s="46">
        <v>9.012</v>
      </c>
      <c r="D3" s="47">
        <v>0.012</v>
      </c>
      <c r="E3" s="55">
        <v>812</v>
      </c>
      <c r="F3" s="55">
        <v>706</v>
      </c>
      <c r="G3" s="55">
        <v>31</v>
      </c>
      <c r="H3" s="90">
        <f>SUM(C3:C6)</f>
        <v>15.712</v>
      </c>
      <c r="I3" s="99">
        <f>SUM(D3:D6)</f>
        <v>0.057999999999999996</v>
      </c>
      <c r="J3" s="48">
        <v>1</v>
      </c>
      <c r="K3" s="28" t="s">
        <v>70</v>
      </c>
    </row>
    <row r="4" spans="1:11" ht="12.75" customHeight="1">
      <c r="A4" s="89"/>
      <c r="B4" s="45" t="s">
        <v>49</v>
      </c>
      <c r="C4" s="46">
        <v>6</v>
      </c>
      <c r="D4" s="47">
        <v>0.044</v>
      </c>
      <c r="E4" s="56">
        <v>740</v>
      </c>
      <c r="F4" s="56">
        <v>540</v>
      </c>
      <c r="G4" s="56">
        <v>110</v>
      </c>
      <c r="H4" s="91"/>
      <c r="I4" s="100"/>
      <c r="J4" s="48">
        <v>1</v>
      </c>
      <c r="K4" s="62"/>
    </row>
    <row r="5" spans="1:10" ht="12.75" customHeight="1">
      <c r="A5" s="89"/>
      <c r="B5" s="45" t="s">
        <v>58</v>
      </c>
      <c r="C5" s="46">
        <v>0.7</v>
      </c>
      <c r="D5" s="47">
        <v>0.002</v>
      </c>
      <c r="E5" s="56">
        <v>640</v>
      </c>
      <c r="F5" s="56">
        <v>15</v>
      </c>
      <c r="G5" s="56">
        <v>60</v>
      </c>
      <c r="H5" s="91"/>
      <c r="I5" s="100"/>
      <c r="J5" s="48">
        <v>1</v>
      </c>
    </row>
    <row r="6" spans="1:11" ht="12.75" customHeight="1">
      <c r="A6" s="89"/>
      <c r="B6" s="45" t="s">
        <v>50</v>
      </c>
      <c r="C6" s="46"/>
      <c r="D6" s="47"/>
      <c r="E6" s="57"/>
      <c r="F6" s="57"/>
      <c r="G6" s="57"/>
      <c r="H6" s="92"/>
      <c r="I6" s="101"/>
      <c r="J6" s="48">
        <v>1</v>
      </c>
      <c r="K6" s="42"/>
    </row>
    <row r="7" spans="1:10" ht="12.75">
      <c r="A7" s="78" t="s">
        <v>17</v>
      </c>
      <c r="B7" s="40" t="s">
        <v>51</v>
      </c>
      <c r="C7" s="44">
        <v>11.22</v>
      </c>
      <c r="D7" s="41">
        <v>0.015</v>
      </c>
      <c r="E7" s="58">
        <v>1012</v>
      </c>
      <c r="F7" s="58">
        <v>706</v>
      </c>
      <c r="G7" s="58">
        <v>31</v>
      </c>
      <c r="H7" s="80">
        <f>SUM(C7:C10)</f>
        <v>18.209999999999997</v>
      </c>
      <c r="I7" s="83">
        <f>SUM(D7:D10)</f>
        <v>0.061</v>
      </c>
      <c r="J7" s="49">
        <v>1</v>
      </c>
    </row>
    <row r="8" spans="1:11" ht="12.75" customHeight="1">
      <c r="A8" s="79"/>
      <c r="B8" s="40" t="s">
        <v>49</v>
      </c>
      <c r="C8" s="44">
        <v>6</v>
      </c>
      <c r="D8" s="41">
        <v>0.044</v>
      </c>
      <c r="E8" s="59">
        <v>740</v>
      </c>
      <c r="F8" s="59">
        <v>540</v>
      </c>
      <c r="G8" s="59">
        <v>110</v>
      </c>
      <c r="H8" s="86"/>
      <c r="I8" s="87"/>
      <c r="J8" s="49">
        <v>1</v>
      </c>
      <c r="K8" s="43"/>
    </row>
    <row r="9" spans="1:10" ht="12.75" customHeight="1">
      <c r="A9" s="79"/>
      <c r="B9" s="40" t="s">
        <v>59</v>
      </c>
      <c r="C9" s="44">
        <v>0.99</v>
      </c>
      <c r="D9" s="41">
        <v>0.002</v>
      </c>
      <c r="E9" s="59">
        <v>840</v>
      </c>
      <c r="F9" s="59">
        <v>15</v>
      </c>
      <c r="G9" s="59">
        <v>60</v>
      </c>
      <c r="H9" s="86"/>
      <c r="I9" s="87"/>
      <c r="J9" s="49">
        <v>1</v>
      </c>
    </row>
    <row r="10" spans="1:11" ht="12.75" customHeight="1">
      <c r="A10" s="79"/>
      <c r="B10" s="40" t="s">
        <v>50</v>
      </c>
      <c r="C10" s="44"/>
      <c r="D10" s="41"/>
      <c r="E10" s="60"/>
      <c r="F10" s="60"/>
      <c r="G10" s="60"/>
      <c r="H10" s="82"/>
      <c r="I10" s="85"/>
      <c r="J10" s="49">
        <v>1</v>
      </c>
      <c r="K10" s="43"/>
    </row>
    <row r="11" spans="1:10" ht="12.75">
      <c r="A11" s="88" t="s">
        <v>18</v>
      </c>
      <c r="B11" s="45" t="s">
        <v>52</v>
      </c>
      <c r="C11" s="46">
        <v>13.43</v>
      </c>
      <c r="D11" s="47">
        <v>0.018</v>
      </c>
      <c r="E11" s="55">
        <v>1212</v>
      </c>
      <c r="F11" s="55">
        <v>706</v>
      </c>
      <c r="G11" s="55">
        <v>31</v>
      </c>
      <c r="H11" s="90">
        <f>SUM(C11:C14)</f>
        <v>20.53</v>
      </c>
      <c r="I11" s="93">
        <f>SUM(D11:D14)</f>
        <v>0.064</v>
      </c>
      <c r="J11" s="48">
        <v>1</v>
      </c>
    </row>
    <row r="12" spans="1:11" ht="12.75" customHeight="1">
      <c r="A12" s="89"/>
      <c r="B12" s="45" t="s">
        <v>49</v>
      </c>
      <c r="C12" s="46">
        <v>6</v>
      </c>
      <c r="D12" s="47">
        <v>0.044</v>
      </c>
      <c r="E12" s="56">
        <v>740</v>
      </c>
      <c r="F12" s="56">
        <v>540</v>
      </c>
      <c r="G12" s="56">
        <v>110</v>
      </c>
      <c r="H12" s="86"/>
      <c r="I12" s="87"/>
      <c r="J12" s="48">
        <v>1</v>
      </c>
      <c r="K12" s="43"/>
    </row>
    <row r="13" spans="1:10" ht="12.75" customHeight="1">
      <c r="A13" s="89"/>
      <c r="B13" s="45" t="s">
        <v>60</v>
      </c>
      <c r="C13" s="46">
        <v>1.1</v>
      </c>
      <c r="D13" s="47">
        <v>0.002</v>
      </c>
      <c r="E13" s="56">
        <v>1004</v>
      </c>
      <c r="F13" s="56">
        <v>15</v>
      </c>
      <c r="G13" s="56">
        <v>60</v>
      </c>
      <c r="H13" s="86"/>
      <c r="I13" s="87"/>
      <c r="J13" s="48">
        <v>1</v>
      </c>
    </row>
    <row r="14" spans="1:11" ht="12.75" customHeight="1">
      <c r="A14" s="89"/>
      <c r="B14" s="45" t="s">
        <v>50</v>
      </c>
      <c r="C14" s="46"/>
      <c r="D14" s="47"/>
      <c r="E14" s="57"/>
      <c r="F14" s="57"/>
      <c r="G14" s="57"/>
      <c r="H14" s="82"/>
      <c r="I14" s="85"/>
      <c r="J14" s="48">
        <v>1</v>
      </c>
      <c r="K14" s="43"/>
    </row>
    <row r="15" spans="1:10" ht="12.75">
      <c r="A15" s="78" t="s">
        <v>19</v>
      </c>
      <c r="B15" s="40" t="s">
        <v>53</v>
      </c>
      <c r="C15" s="44">
        <v>15.64</v>
      </c>
      <c r="D15" s="41">
        <v>0.022</v>
      </c>
      <c r="E15" s="58">
        <v>1412</v>
      </c>
      <c r="F15" s="58">
        <v>706</v>
      </c>
      <c r="G15" s="58">
        <v>31</v>
      </c>
      <c r="H15" s="80">
        <f>SUM(C15:C18)</f>
        <v>22.94</v>
      </c>
      <c r="I15" s="83">
        <f>SUM(D15:D18)</f>
        <v>0.069</v>
      </c>
      <c r="J15" s="49">
        <v>1</v>
      </c>
    </row>
    <row r="16" spans="1:11" ht="12.75" customHeight="1">
      <c r="A16" s="79"/>
      <c r="B16" s="40" t="s">
        <v>49</v>
      </c>
      <c r="C16" s="44">
        <v>6</v>
      </c>
      <c r="D16" s="41">
        <v>0.044</v>
      </c>
      <c r="E16" s="59">
        <v>740</v>
      </c>
      <c r="F16" s="59">
        <v>540</v>
      </c>
      <c r="G16" s="59">
        <v>110</v>
      </c>
      <c r="H16" s="86"/>
      <c r="I16" s="87"/>
      <c r="J16" s="49">
        <v>1</v>
      </c>
      <c r="K16" s="43"/>
    </row>
    <row r="17" spans="1:10" ht="12.75" customHeight="1">
      <c r="A17" s="79"/>
      <c r="B17" s="40" t="s">
        <v>61</v>
      </c>
      <c r="C17" s="44">
        <v>1.3</v>
      </c>
      <c r="D17" s="41">
        <v>0.003</v>
      </c>
      <c r="E17" s="59">
        <v>1024</v>
      </c>
      <c r="F17" s="59">
        <v>15</v>
      </c>
      <c r="G17" s="59">
        <v>60</v>
      </c>
      <c r="H17" s="86"/>
      <c r="I17" s="87"/>
      <c r="J17" s="49">
        <v>1</v>
      </c>
    </row>
    <row r="18" spans="1:10" ht="12.75" customHeight="1">
      <c r="A18" s="79"/>
      <c r="B18" s="40" t="s">
        <v>50</v>
      </c>
      <c r="C18" s="44"/>
      <c r="D18" s="41"/>
      <c r="E18" s="60"/>
      <c r="F18" s="60"/>
      <c r="G18" s="60"/>
      <c r="H18" s="82"/>
      <c r="I18" s="85"/>
      <c r="J18" s="49">
        <v>1</v>
      </c>
    </row>
    <row r="19" spans="1:10" ht="12.75">
      <c r="A19" s="88" t="s">
        <v>20</v>
      </c>
      <c r="B19" s="45" t="s">
        <v>54</v>
      </c>
      <c r="C19" s="46">
        <v>17.84</v>
      </c>
      <c r="D19" s="47">
        <v>0.025</v>
      </c>
      <c r="E19" s="55">
        <v>1612</v>
      </c>
      <c r="F19" s="55">
        <v>706</v>
      </c>
      <c r="G19" s="55">
        <v>31</v>
      </c>
      <c r="H19" s="90">
        <f>SUM(C19:C22)</f>
        <v>25.34</v>
      </c>
      <c r="I19" s="93">
        <f>SUM(D19:D22)</f>
        <v>0.07200000000000001</v>
      </c>
      <c r="J19" s="48">
        <v>1</v>
      </c>
    </row>
    <row r="20" spans="1:11" ht="12.75" customHeight="1">
      <c r="A20" s="89"/>
      <c r="B20" s="45" t="s">
        <v>49</v>
      </c>
      <c r="C20" s="46">
        <v>6</v>
      </c>
      <c r="D20" s="47">
        <v>0.044</v>
      </c>
      <c r="E20" s="56">
        <v>740</v>
      </c>
      <c r="F20" s="56">
        <v>540</v>
      </c>
      <c r="G20" s="56">
        <v>110</v>
      </c>
      <c r="H20" s="86"/>
      <c r="I20" s="87"/>
      <c r="J20" s="48">
        <v>1</v>
      </c>
      <c r="K20" s="43"/>
    </row>
    <row r="21" spans="1:10" ht="12.75" customHeight="1">
      <c r="A21" s="89"/>
      <c r="B21" s="45" t="s">
        <v>57</v>
      </c>
      <c r="C21" s="46">
        <v>1.5</v>
      </c>
      <c r="D21" s="47">
        <v>0.003</v>
      </c>
      <c r="E21" s="56">
        <v>1044</v>
      </c>
      <c r="F21" s="56">
        <v>15</v>
      </c>
      <c r="G21" s="56">
        <v>60</v>
      </c>
      <c r="H21" s="86"/>
      <c r="I21" s="87"/>
      <c r="J21" s="48">
        <v>1</v>
      </c>
    </row>
    <row r="22" spans="1:11" ht="12.75" customHeight="1">
      <c r="A22" s="89"/>
      <c r="B22" s="45" t="s">
        <v>50</v>
      </c>
      <c r="C22" s="46"/>
      <c r="D22" s="47"/>
      <c r="E22" s="57"/>
      <c r="F22" s="57"/>
      <c r="G22" s="61"/>
      <c r="H22" s="82"/>
      <c r="I22" s="85"/>
      <c r="J22" s="48">
        <v>1</v>
      </c>
      <c r="K22" s="43"/>
    </row>
    <row r="23" spans="1:10" ht="12.75">
      <c r="A23" s="78" t="s">
        <v>21</v>
      </c>
      <c r="B23" s="40" t="s">
        <v>55</v>
      </c>
      <c r="C23" s="44">
        <v>15.57</v>
      </c>
      <c r="D23" s="41">
        <v>0.022</v>
      </c>
      <c r="E23" s="58">
        <v>1412</v>
      </c>
      <c r="F23" s="58">
        <v>706</v>
      </c>
      <c r="G23" s="58">
        <v>31</v>
      </c>
      <c r="H23" s="80">
        <f>SUM(C23:C26)</f>
        <v>22.87</v>
      </c>
      <c r="I23" s="83">
        <f>SUM(D23:D26)</f>
        <v>0.069</v>
      </c>
      <c r="J23" s="49">
        <v>1</v>
      </c>
    </row>
    <row r="24" spans="1:11" ht="12.75" customHeight="1">
      <c r="A24" s="79"/>
      <c r="B24" s="40" t="s">
        <v>49</v>
      </c>
      <c r="C24" s="44">
        <v>6</v>
      </c>
      <c r="D24" s="41">
        <v>0.044</v>
      </c>
      <c r="E24" s="59">
        <v>740</v>
      </c>
      <c r="F24" s="59">
        <v>540</v>
      </c>
      <c r="G24" s="59">
        <v>110</v>
      </c>
      <c r="H24" s="86"/>
      <c r="I24" s="87"/>
      <c r="J24" s="49">
        <v>1</v>
      </c>
      <c r="K24" s="43"/>
    </row>
    <row r="25" spans="1:10" ht="12.75" customHeight="1">
      <c r="A25" s="79"/>
      <c r="B25" s="40" t="s">
        <v>61</v>
      </c>
      <c r="C25" s="44">
        <v>1.3</v>
      </c>
      <c r="D25" s="41">
        <v>0.003</v>
      </c>
      <c r="E25" s="59">
        <v>1024</v>
      </c>
      <c r="F25" s="59">
        <v>15</v>
      </c>
      <c r="G25" s="59">
        <v>60</v>
      </c>
      <c r="H25" s="86"/>
      <c r="I25" s="87"/>
      <c r="J25" s="49">
        <v>1</v>
      </c>
    </row>
    <row r="26" spans="1:10" ht="12.75" customHeight="1">
      <c r="A26" s="79"/>
      <c r="B26" s="40" t="s">
        <v>50</v>
      </c>
      <c r="C26" s="44"/>
      <c r="D26" s="41"/>
      <c r="E26" s="60"/>
      <c r="F26" s="60"/>
      <c r="G26" s="60"/>
      <c r="H26" s="82"/>
      <c r="I26" s="85"/>
      <c r="J26" s="49">
        <v>1</v>
      </c>
    </row>
    <row r="27" spans="1:10" ht="12.75">
      <c r="A27" s="88" t="s">
        <v>22</v>
      </c>
      <c r="B27" s="45" t="s">
        <v>56</v>
      </c>
      <c r="C27" s="46">
        <v>17.77</v>
      </c>
      <c r="D27" s="47">
        <v>0.025</v>
      </c>
      <c r="E27" s="55">
        <v>1612</v>
      </c>
      <c r="F27" s="55">
        <v>706</v>
      </c>
      <c r="G27" s="55">
        <v>31</v>
      </c>
      <c r="H27" s="90">
        <f>SUM(C27:C30)</f>
        <v>25.27</v>
      </c>
      <c r="I27" s="93">
        <f>SUM(D27:D30)</f>
        <v>0.07200000000000001</v>
      </c>
      <c r="J27" s="48">
        <v>1</v>
      </c>
    </row>
    <row r="28" spans="1:11" ht="12.75" customHeight="1">
      <c r="A28" s="89"/>
      <c r="B28" s="45" t="s">
        <v>49</v>
      </c>
      <c r="C28" s="46">
        <v>6</v>
      </c>
      <c r="D28" s="47">
        <v>0.044</v>
      </c>
      <c r="E28" s="56">
        <v>740</v>
      </c>
      <c r="F28" s="56">
        <v>540</v>
      </c>
      <c r="G28" s="56">
        <v>110</v>
      </c>
      <c r="H28" s="86"/>
      <c r="I28" s="87"/>
      <c r="J28" s="48">
        <v>1</v>
      </c>
      <c r="K28" s="43"/>
    </row>
    <row r="29" spans="1:10" ht="12.75" customHeight="1">
      <c r="A29" s="89"/>
      <c r="B29" s="45" t="s">
        <v>57</v>
      </c>
      <c r="C29" s="46">
        <v>1.5</v>
      </c>
      <c r="D29" s="47">
        <v>0.003</v>
      </c>
      <c r="E29" s="56">
        <v>1044</v>
      </c>
      <c r="F29" s="56">
        <v>15</v>
      </c>
      <c r="G29" s="56">
        <v>60</v>
      </c>
      <c r="H29" s="86"/>
      <c r="I29" s="87"/>
      <c r="J29" s="48">
        <v>1</v>
      </c>
    </row>
    <row r="30" spans="1:10" ht="12.75" customHeight="1">
      <c r="A30" s="89"/>
      <c r="B30" s="45" t="s">
        <v>50</v>
      </c>
      <c r="C30" s="46"/>
      <c r="D30" s="47"/>
      <c r="E30" s="57"/>
      <c r="F30" s="57"/>
      <c r="G30" s="57"/>
      <c r="H30" s="82"/>
      <c r="I30" s="85"/>
      <c r="J30" s="48">
        <v>1</v>
      </c>
    </row>
    <row r="31" spans="1:10" ht="12.75">
      <c r="A31" s="78" t="s">
        <v>23</v>
      </c>
      <c r="B31" s="40" t="s">
        <v>62</v>
      </c>
      <c r="C31" s="44">
        <v>10.16</v>
      </c>
      <c r="D31" s="41">
        <v>0.014</v>
      </c>
      <c r="E31" s="58">
        <v>812</v>
      </c>
      <c r="F31" s="58">
        <v>706</v>
      </c>
      <c r="G31" s="58">
        <v>34</v>
      </c>
      <c r="H31" s="80">
        <f>SUM(C31:C34)</f>
        <v>16.86</v>
      </c>
      <c r="I31" s="96">
        <f>SUM(D31:D34)</f>
        <v>0.06</v>
      </c>
      <c r="J31" s="49">
        <v>1</v>
      </c>
    </row>
    <row r="32" spans="1:11" ht="12.75" customHeight="1">
      <c r="A32" s="79"/>
      <c r="B32" s="40" t="s">
        <v>49</v>
      </c>
      <c r="C32" s="44">
        <v>6</v>
      </c>
      <c r="D32" s="41">
        <v>0.044</v>
      </c>
      <c r="E32" s="59">
        <v>740</v>
      </c>
      <c r="F32" s="59">
        <v>540</v>
      </c>
      <c r="G32" s="59">
        <v>110</v>
      </c>
      <c r="H32" s="86"/>
      <c r="I32" s="97"/>
      <c r="J32" s="49">
        <v>1</v>
      </c>
      <c r="K32" s="43"/>
    </row>
    <row r="33" spans="1:10" ht="12.75" customHeight="1">
      <c r="A33" s="79"/>
      <c r="B33" s="40" t="s">
        <v>58</v>
      </c>
      <c r="C33" s="44">
        <v>0.7</v>
      </c>
      <c r="D33" s="41">
        <v>0.002</v>
      </c>
      <c r="E33" s="59">
        <v>640</v>
      </c>
      <c r="F33" s="59">
        <v>15</v>
      </c>
      <c r="G33" s="59">
        <v>60</v>
      </c>
      <c r="H33" s="86"/>
      <c r="I33" s="97"/>
      <c r="J33" s="49">
        <v>1</v>
      </c>
    </row>
    <row r="34" spans="1:11" ht="12.75" customHeight="1">
      <c r="A34" s="79"/>
      <c r="B34" s="40" t="s">
        <v>50</v>
      </c>
      <c r="C34" s="44"/>
      <c r="D34" s="41"/>
      <c r="E34" s="60"/>
      <c r="F34" s="60"/>
      <c r="G34" s="60"/>
      <c r="H34" s="82"/>
      <c r="I34" s="98"/>
      <c r="J34" s="49">
        <v>1</v>
      </c>
      <c r="K34" s="42"/>
    </row>
    <row r="35" spans="1:10" ht="12.75">
      <c r="A35" s="88" t="s">
        <v>24</v>
      </c>
      <c r="B35" s="45" t="s">
        <v>63</v>
      </c>
      <c r="C35" s="46">
        <v>12.65</v>
      </c>
      <c r="D35" s="47">
        <v>0.0175</v>
      </c>
      <c r="E35" s="55">
        <v>1012</v>
      </c>
      <c r="F35" s="55">
        <v>706</v>
      </c>
      <c r="G35" s="55">
        <v>34</v>
      </c>
      <c r="H35" s="90">
        <f>SUM(C35:C38)</f>
        <v>19.639999999999997</v>
      </c>
      <c r="I35" s="93">
        <f>SUM(D35:D38)</f>
        <v>0.0635</v>
      </c>
      <c r="J35" s="48">
        <v>1</v>
      </c>
    </row>
    <row r="36" spans="1:11" ht="12.75" customHeight="1">
      <c r="A36" s="89"/>
      <c r="B36" s="45" t="s">
        <v>49</v>
      </c>
      <c r="C36" s="46">
        <v>6</v>
      </c>
      <c r="D36" s="47">
        <v>0.044</v>
      </c>
      <c r="E36" s="56">
        <v>740</v>
      </c>
      <c r="F36" s="56">
        <v>540</v>
      </c>
      <c r="G36" s="56">
        <v>110</v>
      </c>
      <c r="H36" s="91"/>
      <c r="I36" s="94"/>
      <c r="J36" s="48">
        <v>1</v>
      </c>
      <c r="K36" s="43"/>
    </row>
    <row r="37" spans="1:10" ht="12.75" customHeight="1">
      <c r="A37" s="89"/>
      <c r="B37" s="45" t="s">
        <v>59</v>
      </c>
      <c r="C37" s="46">
        <v>0.99</v>
      </c>
      <c r="D37" s="47">
        <v>0.002</v>
      </c>
      <c r="E37" s="56">
        <v>840</v>
      </c>
      <c r="F37" s="56">
        <v>15</v>
      </c>
      <c r="G37" s="56">
        <v>60</v>
      </c>
      <c r="H37" s="91"/>
      <c r="I37" s="94"/>
      <c r="J37" s="48">
        <v>1</v>
      </c>
    </row>
    <row r="38" spans="1:11" ht="12.75" customHeight="1">
      <c r="A38" s="89"/>
      <c r="B38" s="45" t="s">
        <v>50</v>
      </c>
      <c r="C38" s="46"/>
      <c r="D38" s="47"/>
      <c r="E38" s="57"/>
      <c r="F38" s="57"/>
      <c r="G38" s="57"/>
      <c r="H38" s="92"/>
      <c r="I38" s="95"/>
      <c r="J38" s="48">
        <v>1</v>
      </c>
      <c r="K38" s="43"/>
    </row>
    <row r="39" spans="1:10" ht="12.75">
      <c r="A39" s="78" t="s">
        <v>25</v>
      </c>
      <c r="B39" s="40" t="s">
        <v>64</v>
      </c>
      <c r="C39" s="44">
        <v>15.15</v>
      </c>
      <c r="D39" s="41">
        <v>0.021</v>
      </c>
      <c r="E39" s="58">
        <v>1212</v>
      </c>
      <c r="F39" s="58">
        <v>706</v>
      </c>
      <c r="G39" s="58">
        <v>34</v>
      </c>
      <c r="H39" s="80">
        <f>SUM(C39:C42)</f>
        <v>22.25</v>
      </c>
      <c r="I39" s="83">
        <f>SUM(D39:D42)</f>
        <v>0.067</v>
      </c>
      <c r="J39" s="49">
        <v>1</v>
      </c>
    </row>
    <row r="40" spans="1:11" ht="12.75" customHeight="1">
      <c r="A40" s="79"/>
      <c r="B40" s="40" t="s">
        <v>49</v>
      </c>
      <c r="C40" s="44">
        <v>6</v>
      </c>
      <c r="D40" s="41">
        <v>0.044</v>
      </c>
      <c r="E40" s="59">
        <v>740</v>
      </c>
      <c r="F40" s="59">
        <v>540</v>
      </c>
      <c r="G40" s="59">
        <v>110</v>
      </c>
      <c r="H40" s="86"/>
      <c r="I40" s="87"/>
      <c r="J40" s="49">
        <v>1</v>
      </c>
      <c r="K40" s="43"/>
    </row>
    <row r="41" spans="1:10" ht="12.75" customHeight="1">
      <c r="A41" s="79"/>
      <c r="B41" s="40" t="s">
        <v>60</v>
      </c>
      <c r="C41" s="44">
        <v>1.1</v>
      </c>
      <c r="D41" s="41">
        <v>0.002</v>
      </c>
      <c r="E41" s="59">
        <v>1004</v>
      </c>
      <c r="F41" s="59">
        <v>15</v>
      </c>
      <c r="G41" s="59">
        <v>60</v>
      </c>
      <c r="H41" s="86"/>
      <c r="I41" s="87"/>
      <c r="J41" s="49">
        <v>1</v>
      </c>
    </row>
    <row r="42" spans="1:11" ht="12.75" customHeight="1">
      <c r="A42" s="79"/>
      <c r="B42" s="40" t="s">
        <v>50</v>
      </c>
      <c r="C42" s="44"/>
      <c r="D42" s="41"/>
      <c r="E42" s="60"/>
      <c r="F42" s="60"/>
      <c r="G42" s="60"/>
      <c r="H42" s="82"/>
      <c r="I42" s="85"/>
      <c r="J42" s="49">
        <v>1</v>
      </c>
      <c r="K42" s="43"/>
    </row>
    <row r="43" spans="1:10" ht="12.75">
      <c r="A43" s="88" t="s">
        <v>26</v>
      </c>
      <c r="B43" s="45" t="s">
        <v>65</v>
      </c>
      <c r="C43" s="46">
        <v>17.64</v>
      </c>
      <c r="D43" s="47">
        <v>0.0245</v>
      </c>
      <c r="E43" s="55">
        <v>1412</v>
      </c>
      <c r="F43" s="55">
        <v>706</v>
      </c>
      <c r="G43" s="55">
        <v>34</v>
      </c>
      <c r="H43" s="90">
        <f>SUM(C43:C46)</f>
        <v>24.94</v>
      </c>
      <c r="I43" s="93">
        <f>SUM(D43:D46)</f>
        <v>0.07150000000000001</v>
      </c>
      <c r="J43" s="48">
        <v>1</v>
      </c>
    </row>
    <row r="44" spans="1:11" ht="12.75" customHeight="1">
      <c r="A44" s="89"/>
      <c r="B44" s="45" t="s">
        <v>49</v>
      </c>
      <c r="C44" s="46">
        <v>6</v>
      </c>
      <c r="D44" s="47">
        <v>0.044</v>
      </c>
      <c r="E44" s="56">
        <v>740</v>
      </c>
      <c r="F44" s="56">
        <v>540</v>
      </c>
      <c r="G44" s="56">
        <v>110</v>
      </c>
      <c r="H44" s="91"/>
      <c r="I44" s="94"/>
      <c r="J44" s="48">
        <v>1</v>
      </c>
      <c r="K44" s="43"/>
    </row>
    <row r="45" spans="1:10" ht="12.75" customHeight="1">
      <c r="A45" s="89"/>
      <c r="B45" s="45" t="s">
        <v>61</v>
      </c>
      <c r="C45" s="46">
        <v>1.3</v>
      </c>
      <c r="D45" s="47">
        <v>0.003</v>
      </c>
      <c r="E45" s="56">
        <v>1024</v>
      </c>
      <c r="F45" s="56">
        <v>15</v>
      </c>
      <c r="G45" s="56">
        <v>60</v>
      </c>
      <c r="H45" s="91"/>
      <c r="I45" s="94"/>
      <c r="J45" s="48">
        <v>1</v>
      </c>
    </row>
    <row r="46" spans="1:10" ht="12.75" customHeight="1">
      <c r="A46" s="89"/>
      <c r="B46" s="45" t="s">
        <v>50</v>
      </c>
      <c r="C46" s="46"/>
      <c r="D46" s="47"/>
      <c r="E46" s="57"/>
      <c r="F46" s="57"/>
      <c r="G46" s="57"/>
      <c r="H46" s="92"/>
      <c r="I46" s="95"/>
      <c r="J46" s="48">
        <v>1</v>
      </c>
    </row>
    <row r="47" spans="1:10" ht="12.75">
      <c r="A47" s="78" t="s">
        <v>27</v>
      </c>
      <c r="B47" s="40" t="s">
        <v>66</v>
      </c>
      <c r="C47" s="44">
        <v>20.14</v>
      </c>
      <c r="D47" s="41">
        <v>0.028</v>
      </c>
      <c r="E47" s="58">
        <v>1612</v>
      </c>
      <c r="F47" s="58">
        <v>706</v>
      </c>
      <c r="G47" s="58">
        <v>34</v>
      </c>
      <c r="H47" s="80">
        <f>SUM(C47:C50)</f>
        <v>27.64</v>
      </c>
      <c r="I47" s="83">
        <f>SUM(D47:D50)</f>
        <v>0.075</v>
      </c>
      <c r="J47" s="49">
        <v>1</v>
      </c>
    </row>
    <row r="48" spans="1:10" ht="12.75" customHeight="1">
      <c r="A48" s="79"/>
      <c r="B48" s="40" t="s">
        <v>49</v>
      </c>
      <c r="C48" s="44">
        <v>6</v>
      </c>
      <c r="D48" s="41">
        <v>0.044</v>
      </c>
      <c r="E48" s="59">
        <v>740</v>
      </c>
      <c r="F48" s="59">
        <v>540</v>
      </c>
      <c r="G48" s="59">
        <v>110</v>
      </c>
      <c r="H48" s="86"/>
      <c r="I48" s="87"/>
      <c r="J48" s="49">
        <v>1</v>
      </c>
    </row>
    <row r="49" spans="1:11" ht="12.75" customHeight="1">
      <c r="A49" s="79"/>
      <c r="B49" s="40" t="s">
        <v>57</v>
      </c>
      <c r="C49" s="44">
        <v>1.5</v>
      </c>
      <c r="D49" s="41">
        <v>0.003</v>
      </c>
      <c r="E49" s="59">
        <v>1044</v>
      </c>
      <c r="F49" s="59">
        <v>15</v>
      </c>
      <c r="G49" s="59">
        <v>60</v>
      </c>
      <c r="H49" s="86"/>
      <c r="I49" s="87"/>
      <c r="J49" s="49">
        <v>1</v>
      </c>
      <c r="K49" s="43"/>
    </row>
    <row r="50" spans="1:11" ht="12.75" customHeight="1">
      <c r="A50" s="79"/>
      <c r="B50" s="40" t="s">
        <v>50</v>
      </c>
      <c r="C50" s="44"/>
      <c r="D50" s="41"/>
      <c r="E50" s="60"/>
      <c r="F50" s="60"/>
      <c r="G50" s="60"/>
      <c r="H50" s="82"/>
      <c r="I50" s="85"/>
      <c r="J50" s="49">
        <v>1</v>
      </c>
      <c r="K50" s="43"/>
    </row>
    <row r="51" spans="1:10" ht="12.75">
      <c r="A51" s="88" t="s">
        <v>28</v>
      </c>
      <c r="B51" s="45" t="s">
        <v>67</v>
      </c>
      <c r="C51" s="46">
        <v>17.56</v>
      </c>
      <c r="D51" s="47">
        <v>0.0245</v>
      </c>
      <c r="E51" s="55">
        <v>1412</v>
      </c>
      <c r="F51" s="55">
        <v>706</v>
      </c>
      <c r="G51" s="55">
        <v>34</v>
      </c>
      <c r="H51" s="90">
        <f>SUM(C51:C54)</f>
        <v>24.86</v>
      </c>
      <c r="I51" s="93">
        <f>SUM(D51:D54)</f>
        <v>0.07150000000000001</v>
      </c>
      <c r="J51" s="48">
        <v>1</v>
      </c>
    </row>
    <row r="52" spans="1:11" ht="12.75" customHeight="1">
      <c r="A52" s="89"/>
      <c r="B52" s="45" t="s">
        <v>49</v>
      </c>
      <c r="C52" s="46">
        <v>6</v>
      </c>
      <c r="D52" s="47">
        <v>0.044</v>
      </c>
      <c r="E52" s="56">
        <v>740</v>
      </c>
      <c r="F52" s="56">
        <v>540</v>
      </c>
      <c r="G52" s="56">
        <v>110</v>
      </c>
      <c r="H52" s="91"/>
      <c r="I52" s="94"/>
      <c r="J52" s="48">
        <v>1</v>
      </c>
      <c r="K52" s="43"/>
    </row>
    <row r="53" spans="1:10" ht="12.75" customHeight="1">
      <c r="A53" s="89"/>
      <c r="B53" s="45" t="s">
        <v>61</v>
      </c>
      <c r="C53" s="46">
        <v>1.3</v>
      </c>
      <c r="D53" s="47">
        <v>0.003</v>
      </c>
      <c r="E53" s="56">
        <v>1024</v>
      </c>
      <c r="F53" s="56">
        <v>15</v>
      </c>
      <c r="G53" s="56">
        <v>60</v>
      </c>
      <c r="H53" s="91"/>
      <c r="I53" s="94"/>
      <c r="J53" s="48">
        <v>1</v>
      </c>
    </row>
    <row r="54" spans="1:10" ht="12.75" customHeight="1">
      <c r="A54" s="89"/>
      <c r="B54" s="45" t="s">
        <v>50</v>
      </c>
      <c r="C54" s="46"/>
      <c r="D54" s="47"/>
      <c r="E54" s="57"/>
      <c r="F54" s="57"/>
      <c r="G54" s="57"/>
      <c r="H54" s="92"/>
      <c r="I54" s="95"/>
      <c r="J54" s="48">
        <v>1</v>
      </c>
    </row>
    <row r="55" spans="1:10" ht="12.75">
      <c r="A55" s="78" t="s">
        <v>29</v>
      </c>
      <c r="B55" s="40" t="s">
        <v>68</v>
      </c>
      <c r="C55" s="44">
        <v>20.06</v>
      </c>
      <c r="D55" s="41">
        <v>0.028</v>
      </c>
      <c r="E55" s="58">
        <v>1612</v>
      </c>
      <c r="F55" s="58">
        <v>706</v>
      </c>
      <c r="G55" s="58">
        <v>34</v>
      </c>
      <c r="H55" s="80">
        <f>SUM(C55:C58)</f>
        <v>27.56</v>
      </c>
      <c r="I55" s="83">
        <f>SUM(D55:D58)</f>
        <v>0.075</v>
      </c>
      <c r="J55" s="49">
        <v>1</v>
      </c>
    </row>
    <row r="56" spans="1:10" ht="12.75" customHeight="1">
      <c r="A56" s="79"/>
      <c r="B56" s="40" t="s">
        <v>49</v>
      </c>
      <c r="C56" s="44">
        <v>6</v>
      </c>
      <c r="D56" s="41">
        <v>0.044</v>
      </c>
      <c r="E56" s="59">
        <v>740</v>
      </c>
      <c r="F56" s="59">
        <v>540</v>
      </c>
      <c r="G56" s="59">
        <v>110</v>
      </c>
      <c r="H56" s="86"/>
      <c r="I56" s="87"/>
      <c r="J56" s="49">
        <v>1</v>
      </c>
    </row>
    <row r="57" spans="1:11" ht="12.75" customHeight="1">
      <c r="A57" s="79"/>
      <c r="B57" s="40" t="s">
        <v>57</v>
      </c>
      <c r="C57" s="44">
        <v>1.5</v>
      </c>
      <c r="D57" s="41">
        <v>0.003</v>
      </c>
      <c r="E57" s="59">
        <v>1044</v>
      </c>
      <c r="F57" s="59">
        <v>15</v>
      </c>
      <c r="G57" s="59">
        <v>60</v>
      </c>
      <c r="H57" s="86"/>
      <c r="I57" s="87"/>
      <c r="J57" s="49">
        <v>1</v>
      </c>
      <c r="K57" s="43"/>
    </row>
    <row r="58" spans="1:10" ht="12.75" customHeight="1">
      <c r="A58" s="79"/>
      <c r="B58" s="40" t="s">
        <v>50</v>
      </c>
      <c r="C58" s="44"/>
      <c r="D58" s="41"/>
      <c r="E58" s="60"/>
      <c r="F58" s="60"/>
      <c r="G58" s="60"/>
      <c r="H58" s="82"/>
      <c r="I58" s="85"/>
      <c r="J58" s="49">
        <v>1</v>
      </c>
    </row>
    <row r="59" spans="1:10" ht="12.75">
      <c r="A59" s="78" t="s">
        <v>74</v>
      </c>
      <c r="B59" s="40" t="s">
        <v>72</v>
      </c>
      <c r="C59" s="44"/>
      <c r="D59" s="41"/>
      <c r="E59" s="58"/>
      <c r="F59" s="58"/>
      <c r="G59" s="58"/>
      <c r="H59" s="80">
        <f>SUM(C59:C61)</f>
        <v>0</v>
      </c>
      <c r="I59" s="83">
        <f>SUM(D59:D61)</f>
        <v>0</v>
      </c>
      <c r="J59" s="49">
        <v>2</v>
      </c>
    </row>
    <row r="60" spans="1:10" ht="12.75">
      <c r="A60" s="78"/>
      <c r="B60" s="54" t="s">
        <v>75</v>
      </c>
      <c r="C60" s="44"/>
      <c r="D60" s="41"/>
      <c r="E60" s="59"/>
      <c r="F60" s="59"/>
      <c r="G60" s="59"/>
      <c r="H60" s="81"/>
      <c r="I60" s="84"/>
      <c r="J60" s="49">
        <v>8</v>
      </c>
    </row>
    <row r="61" spans="1:10" ht="12.75" customHeight="1">
      <c r="A61" s="79"/>
      <c r="B61" s="40" t="s">
        <v>76</v>
      </c>
      <c r="C61" s="44"/>
      <c r="D61" s="41"/>
      <c r="E61" s="60"/>
      <c r="F61" s="60"/>
      <c r="G61" s="60"/>
      <c r="H61" s="82"/>
      <c r="I61" s="85"/>
      <c r="J61" s="49">
        <v>1</v>
      </c>
    </row>
  </sheetData>
  <sheetProtection/>
  <mergeCells count="45">
    <mergeCell ref="A7:A10"/>
    <mergeCell ref="H7:H10"/>
    <mergeCell ref="I7:I10"/>
    <mergeCell ref="A11:A14"/>
    <mergeCell ref="H11:H14"/>
    <mergeCell ref="I11:I14"/>
    <mergeCell ref="A15:A18"/>
    <mergeCell ref="H15:H18"/>
    <mergeCell ref="I15:I18"/>
    <mergeCell ref="A19:A22"/>
    <mergeCell ref="H19:H22"/>
    <mergeCell ref="I19:I22"/>
    <mergeCell ref="A3:A6"/>
    <mergeCell ref="H3:H6"/>
    <mergeCell ref="I3:I6"/>
    <mergeCell ref="A23:A26"/>
    <mergeCell ref="H23:H26"/>
    <mergeCell ref="I23:I26"/>
    <mergeCell ref="A27:A30"/>
    <mergeCell ref="H27:H30"/>
    <mergeCell ref="I27:I30"/>
    <mergeCell ref="A31:A34"/>
    <mergeCell ref="H31:H34"/>
    <mergeCell ref="I31:I34"/>
    <mergeCell ref="A35:A38"/>
    <mergeCell ref="H35:H38"/>
    <mergeCell ref="A39:A42"/>
    <mergeCell ref="H39:H42"/>
    <mergeCell ref="I39:I42"/>
    <mergeCell ref="I35:I38"/>
    <mergeCell ref="A43:A46"/>
    <mergeCell ref="H43:H46"/>
    <mergeCell ref="I43:I46"/>
    <mergeCell ref="A59:A61"/>
    <mergeCell ref="H59:H61"/>
    <mergeCell ref="I59:I61"/>
    <mergeCell ref="A47:A50"/>
    <mergeCell ref="H47:H50"/>
    <mergeCell ref="I47:I50"/>
    <mergeCell ref="A51:A54"/>
    <mergeCell ref="H51:H54"/>
    <mergeCell ref="I51:I54"/>
    <mergeCell ref="A55:A58"/>
    <mergeCell ref="H55:H58"/>
    <mergeCell ref="I55:I58"/>
  </mergeCells>
  <printOptions/>
  <pageMargins left="0.5511811023622047" right="0.15748031496062992" top="0.7874015748031497" bottom="0.5118110236220472" header="0.15748031496062992" footer="0.5118110236220472"/>
  <pageSetup fitToHeight="2" horizontalDpi="300" verticalDpi="300" orientation="portrait" paperSize="9" scale="37" r:id="rId1"/>
  <headerFooter alignWithMargins="0">
    <oddHeader>&amp;RСерия АРГО. Состав изделий, вес и объём упаковок.
страница &amp;P из &amp;N.</oddHead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Menager</cp:lastModifiedBy>
  <cp:lastPrinted>2022-03-13T11:23:42Z</cp:lastPrinted>
  <dcterms:created xsi:type="dcterms:W3CDTF">2021-08-17T07:18:49Z</dcterms:created>
  <dcterms:modified xsi:type="dcterms:W3CDTF">2023-11-09T08:06:06Z</dcterms:modified>
  <cp:category/>
  <cp:version/>
  <cp:contentType/>
  <cp:contentStatus/>
</cp:coreProperties>
</file>