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nager\d\Документация\Прайс-листы с-на Директор\2024\МРЦ\Мебель Торг\"/>
    </mc:Choice>
  </mc:AlternateContent>
  <bookViews>
    <workbookView xWindow="-120" yWindow="-120" windowWidth="29040" windowHeight="15840"/>
  </bookViews>
  <sheets>
    <sheet name="Милан" sheetId="1" r:id="rId1"/>
    <sheet name="Объём" sheetId="2" r:id="rId2"/>
  </sheets>
  <definedNames>
    <definedName name="_xlnm.Print_Titles" localSheetId="0">Милан!$3:$3</definedName>
    <definedName name="_xlnm.Print_Area" localSheetId="0">Милан!$A$1:$K$38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2" l="1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19" i="2"/>
  <c r="E20" i="2"/>
  <c r="E21" i="2"/>
  <c r="E18" i="2"/>
  <c r="E17" i="2"/>
  <c r="E12" i="2"/>
  <c r="E13" i="2"/>
  <c r="E14" i="2"/>
  <c r="E8" i="2"/>
  <c r="E9" i="2"/>
  <c r="E10" i="2"/>
  <c r="E4" i="2"/>
  <c r="E5" i="2"/>
  <c r="E6" i="2"/>
  <c r="E16" i="2"/>
  <c r="E15" i="2" l="1"/>
  <c r="E7" i="2"/>
  <c r="E11" i="2"/>
  <c r="E22" i="2"/>
</calcChain>
</file>

<file path=xl/sharedStrings.xml><?xml version="1.0" encoding="utf-8"?>
<sst xmlns="http://schemas.openxmlformats.org/spreadsheetml/2006/main" count="164" uniqueCount="113">
  <si>
    <t>№
п/п</t>
  </si>
  <si>
    <t>Наименование</t>
  </si>
  <si>
    <t>Обозначение</t>
  </si>
  <si>
    <t>Размеры
ДхГхВ</t>
  </si>
  <si>
    <t>Схема</t>
  </si>
  <si>
    <t>Стол</t>
  </si>
  <si>
    <t>Стол приставной</t>
  </si>
  <si>
    <t>Тумба</t>
  </si>
  <si>
    <t>1600х900х760</t>
  </si>
  <si>
    <t>1800х900х760</t>
  </si>
  <si>
    <t>2000х900х760</t>
  </si>
  <si>
    <t>Примечание</t>
  </si>
  <si>
    <t>Столешницы изготовлены из ДСП толщиной 52 мм, облицованы высокопрочным пластиком HPL. Опоры столов из ламинированного ДСП 52 мм. Торцы столешниц и опор столов облицованы массивом бука.</t>
  </si>
  <si>
    <t>950х750х760</t>
  </si>
  <si>
    <t>1400х750х760</t>
  </si>
  <si>
    <t>950х550х760</t>
  </si>
  <si>
    <t>Стол приставной боковой</t>
  </si>
  <si>
    <t>Стол для конференций</t>
  </si>
  <si>
    <t>Стеллаж</t>
  </si>
  <si>
    <t>812х394х2010</t>
  </si>
  <si>
    <t>Ламинированная ДСП 18 мм. Регулируемые опоры.</t>
  </si>
  <si>
    <t>406х394х2010</t>
  </si>
  <si>
    <t>Ламинированная ДСП 18 мм. Регулируемые опоры.Выдвижная вешалка.</t>
  </si>
  <si>
    <t>812х412х2010</t>
  </si>
  <si>
    <t>Шкаф для одежды</t>
  </si>
  <si>
    <t>Три выдвижных ящика. Ламинированная ДСП 18 мм. Колесные опоры.Центральный замок.</t>
  </si>
  <si>
    <t>432х511х639</t>
  </si>
  <si>
    <t>Три выдвижных ящика. Два отделения для хранения за дверками со съёмными полками. Столешница,опоры ДСП 52 мм. Столешница облицована пластиком. Видимые торцы облицованы массивом бука Регулируемые опоры.Замок для верхнего ящика.</t>
  </si>
  <si>
    <t>38х412х1977</t>
  </si>
  <si>
    <t>1140х528х650</t>
  </si>
  <si>
    <t>Накладка боковая</t>
  </si>
  <si>
    <t>804х18х790</t>
  </si>
  <si>
    <t>804х18х1181</t>
  </si>
  <si>
    <t>Топ</t>
  </si>
  <si>
    <t>1700х412х56</t>
  </si>
  <si>
    <t>Стол приставной. Столешница,опоры ДСП 52 мм. Столешница облицована пластиком. Видимые торцы облицованы массивом бука.Регулируемые опоры.</t>
  </si>
  <si>
    <t>Стол для конференций.
Столешница,опоры ДСП 52 мм. Столешница облицована пластиком. Видимые торцы облицованы массивом бука.Регулируемые опоры.</t>
  </si>
  <si>
    <t>Стол рабочий. Столешница,опоры ДСП 52 мм. Столешница облицована пластиком. Видимые торцы облицованы массивом бука.Регулируемые опоры.</t>
  </si>
  <si>
    <t>888х412х56</t>
  </si>
  <si>
    <t>2512х412х56</t>
  </si>
  <si>
    <t>2106х412х56</t>
  </si>
  <si>
    <t>2400х1100х760</t>
  </si>
  <si>
    <t>МЛ-2.0</t>
  </si>
  <si>
    <t>МЛ-2.1</t>
  </si>
  <si>
    <t>МЛ-2.3</t>
  </si>
  <si>
    <t>МЛ-2.4</t>
  </si>
  <si>
    <t>МЛ-2.2</t>
  </si>
  <si>
    <t>38х412х794</t>
  </si>
  <si>
    <t>МЛ-4.0</t>
  </si>
  <si>
    <t>МЛ-4.1</t>
  </si>
  <si>
    <t>МЛ-4.2</t>
  </si>
  <si>
    <t>38х412х1185</t>
  </si>
  <si>
    <t>812х394х1250</t>
  </si>
  <si>
    <t>МЛ-1.1</t>
  </si>
  <si>
    <t>МЛ-1.2</t>
  </si>
  <si>
    <t>МЛ-1.3</t>
  </si>
  <si>
    <t>МЛ-1.4</t>
  </si>
  <si>
    <t>МЛ-1.5</t>
  </si>
  <si>
    <t>МЛ-1.6</t>
  </si>
  <si>
    <t>МЛ-1.7</t>
  </si>
  <si>
    <t>МЛ-3.0</t>
  </si>
  <si>
    <t>МЛ-3.1</t>
  </si>
  <si>
    <t>Ламинированная ДСП 38 мм. Видимые торцы облицованы массивом бука. 
К стеллажам МЛ-2.0, МЛ-2.1, МЛ-2.4.
Используется в комплекте с топами
МЛ-9.*.</t>
  </si>
  <si>
    <t>Ламинированная ДСП 38 мм. Видимые торцы облицованы массивом бука. 
К стеллажу МЛ-2.2
Используется в комплекте с топами
МЛ-9.*.</t>
  </si>
  <si>
    <t>Ламинированная ДСП 38 мм. Видимые торцы облицованы массивом бука. 
К стеллажу МЛ-2.3.
Используется в комплекте с топами
МЛ-9.*.</t>
  </si>
  <si>
    <t>МЛ-8.0</t>
  </si>
  <si>
    <t>МЛ-8.1</t>
  </si>
  <si>
    <t>МЛ-8.3</t>
  </si>
  <si>
    <t>МЛ-9.0</t>
  </si>
  <si>
    <t>МЛ-9.1</t>
  </si>
  <si>
    <t>МЛ-9.2</t>
  </si>
  <si>
    <t>МЛ-9.3</t>
  </si>
  <si>
    <t>Общий для 2-х стеллажей МЛ-2.0 и
1-го МЛ-2.1.
Видимые торцы облицованы массивом бука. Используется в комплекте с накладками
МЛ-4.*.</t>
  </si>
  <si>
    <t>Для стеллажей МЛ-2.0 или МЛ-2.2 или МЛ-2.3.
Видимые торцы облицованы массивом бука. Используется в комплекте с накладками
МЛ-4.*.</t>
  </si>
  <si>
    <t>Общий для 3-х стеллажей МЛ-2.0 или МЛ-2.2 или МЛ-2.3.
Видимые торцы облицованы массивом бука. Используется в комплекте с накладками
МЛ-4.*.</t>
  </si>
  <si>
    <t>Общий для 2-х стеллажей МЛ-2.0 или МЛ-2.2 или МЛ-2.3.
Видимые торцы облицованы массивом бука. Используется в комплекте с накладками
МЛ-4.*.</t>
  </si>
  <si>
    <t>Упаковка</t>
  </si>
  <si>
    <t>Длина
мм</t>
  </si>
  <si>
    <t>Ширина
мм</t>
  </si>
  <si>
    <t>Высота
мм</t>
  </si>
  <si>
    <r>
      <t>Объём
м</t>
    </r>
    <r>
      <rPr>
        <vertAlign val="superscript"/>
        <sz val="11"/>
        <rFont val="Times New Roman"/>
        <family val="1"/>
        <charset val="204"/>
      </rPr>
      <t>3</t>
    </r>
  </si>
  <si>
    <t>Итого</t>
  </si>
  <si>
    <t>Вес
кг.</t>
  </si>
  <si>
    <t>Объём и вес упаковок мебели серии "Милан"</t>
  </si>
  <si>
    <t>МЛ-9.4</t>
  </si>
  <si>
    <t>МЛ-9.5</t>
  </si>
  <si>
    <t>1294х412х56</t>
  </si>
  <si>
    <t>482х412х56</t>
  </si>
  <si>
    <t>Для стеллажа МЛ-2.1.
Видимые торцы облицованы массивом бука. Используется в комплекте с накладками
МЛ-4.*.</t>
  </si>
  <si>
    <t>Общий для стеллажей МЛ-2.0 и МЛ-2.1.
Видимые торцы облицованы массивом бука. Используется в комплекте с накладками
МЛ-4.*.</t>
  </si>
  <si>
    <t>Стол журнальный</t>
  </si>
  <si>
    <t>МЛ-1.8</t>
  </si>
  <si>
    <t>950х550х520</t>
  </si>
  <si>
    <t>Стол журнальный.
Столешница,опоры ДСП 52 мм. Столешница облицована пластиком. Видимые торцы облицованы массивом бука.Регулируемые опоры.</t>
  </si>
  <si>
    <t>Кабинет руководителя "Милан"</t>
  </si>
  <si>
    <t>МЛ-1.7.1</t>
  </si>
  <si>
    <t>МЛ-8.2</t>
  </si>
  <si>
    <t>804х18х1977</t>
  </si>
  <si>
    <t>812х394х821</t>
  </si>
  <si>
    <t>Двери</t>
  </si>
  <si>
    <t>МЛ-8.0.1(R/L)</t>
  </si>
  <si>
    <t>МЛ-8.1.1(R/L)</t>
  </si>
  <si>
    <t>МЛ-8.2.1(R/L)</t>
  </si>
  <si>
    <t>МЛ-8.3.1(R/L)</t>
  </si>
  <si>
    <t>42х18х790</t>
  </si>
  <si>
    <t>42х18х1181</t>
  </si>
  <si>
    <t>42х18х1977</t>
  </si>
  <si>
    <r>
      <t xml:space="preserve">Ламинированная ДСП 18мм. Торцы отделаны ПВХ 1мм. </t>
    </r>
    <r>
      <rPr>
        <b/>
        <sz val="12"/>
        <rFont val="Times New Roman"/>
        <family val="1"/>
        <charset val="204"/>
      </rPr>
      <t>Комплект из двух дверей</t>
    </r>
  </si>
  <si>
    <r>
      <t xml:space="preserve">Ламинированная ДСП 18мм. Торцы отделаны ПВХ 1мм.  </t>
    </r>
    <r>
      <rPr>
        <b/>
        <sz val="12"/>
        <rFont val="Times New Roman"/>
        <family val="1"/>
        <charset val="204"/>
      </rPr>
      <t>Одна дверь</t>
    </r>
  </si>
  <si>
    <r>
      <t xml:space="preserve">Дверь стеклянная, рамка - массив бука. </t>
    </r>
    <r>
      <rPr>
        <b/>
        <sz val="12"/>
        <rFont val="Times New Roman"/>
        <family val="1"/>
        <charset val="204"/>
      </rPr>
      <t>Комплект из двух дверей</t>
    </r>
  </si>
  <si>
    <r>
      <t xml:space="preserve">Дверь стеклянная, рамка - массив бука. </t>
    </r>
    <r>
      <rPr>
        <b/>
        <sz val="12"/>
        <rFont val="Times New Roman"/>
        <family val="1"/>
        <charset val="204"/>
      </rPr>
      <t>Одна дверь</t>
    </r>
  </si>
  <si>
    <t xml:space="preserve">Цвет:  Орех Донской,  ВЕНГЕ </t>
  </si>
  <si>
    <t>Цена 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</si>
</sst>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7">
    <font>
      <sz val="11"/>
      <name val="Times New Roman"/>
      <charset val="204"/>
    </font>
    <font>
      <sz val="8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Agency FB"/>
      <family val="2"/>
    </font>
    <font>
      <b/>
      <sz val="1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b/>
      <i/>
      <sz val="12"/>
      <name val="Calibri"/>
      <family val="2"/>
      <charset val="204"/>
      <scheme val="minor"/>
    </font>
    <font>
      <i/>
      <u/>
      <sz val="14"/>
      <color rgb="FF00A44A"/>
      <name val="Agency FB"/>
      <family val="2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FC9D9"/>
        <bgColor indexed="64"/>
      </patternFill>
    </fill>
    <fill>
      <patternFill patternType="solid">
        <fgColor rgb="FF47FF47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9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" xfId="1" applyBorder="1" applyAlignment="1">
      <alignment vertical="center" wrapText="1"/>
    </xf>
    <xf numFmtId="0" fontId="0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6" fillId="0" borderId="27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0" fillId="3" borderId="0" xfId="0" applyFill="1"/>
    <xf numFmtId="0" fontId="13" fillId="0" borderId="0" xfId="0" applyFont="1"/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15" fillId="0" borderId="32" xfId="0" applyFont="1" applyBorder="1" applyAlignment="1">
      <alignment horizontal="left" vertical="center" indent="5"/>
    </xf>
    <xf numFmtId="0" fontId="11" fillId="0" borderId="32" xfId="0" applyFont="1" applyBorder="1" applyAlignment="1">
      <alignment horizontal="left" vertical="center" indent="5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32" xfId="0" applyFont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w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10</xdr:row>
      <xdr:rowOff>180975</xdr:rowOff>
    </xdr:from>
    <xdr:to>
      <xdr:col>4</xdr:col>
      <xdr:colOff>1038225</xdr:colOff>
      <xdr:row>10</xdr:row>
      <xdr:rowOff>952500</xdr:rowOff>
    </xdr:to>
    <xdr:pic>
      <xdr:nvPicPr>
        <xdr:cNvPr id="1183" name="Рисунок 1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1812" t="40350" r="47910" b="10048"/>
        <a:stretch>
          <a:fillRect/>
        </a:stretch>
      </xdr:blipFill>
      <xdr:spPr bwMode="auto">
        <a:xfrm>
          <a:off x="3067050" y="4419600"/>
          <a:ext cx="9525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11</xdr:row>
      <xdr:rowOff>247650</xdr:rowOff>
    </xdr:from>
    <xdr:to>
      <xdr:col>4</xdr:col>
      <xdr:colOff>1209675</xdr:colOff>
      <xdr:row>11</xdr:row>
      <xdr:rowOff>1114425</xdr:rowOff>
    </xdr:to>
    <xdr:pic>
      <xdr:nvPicPr>
        <xdr:cNvPr id="1185" name="Picture 140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0" y="5543550"/>
          <a:ext cx="1143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12</xdr:row>
      <xdr:rowOff>333375</xdr:rowOff>
    </xdr:from>
    <xdr:to>
      <xdr:col>4</xdr:col>
      <xdr:colOff>1190625</xdr:colOff>
      <xdr:row>12</xdr:row>
      <xdr:rowOff>1095375</xdr:rowOff>
    </xdr:to>
    <xdr:pic>
      <xdr:nvPicPr>
        <xdr:cNvPr id="1186" name="Picture 141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95625" y="7000875"/>
          <a:ext cx="10763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4</xdr:row>
          <xdr:rowOff>190500</xdr:rowOff>
        </xdr:from>
        <xdr:to>
          <xdr:col>4</xdr:col>
          <xdr:colOff>981075</xdr:colOff>
          <xdr:row>6</xdr:row>
          <xdr:rowOff>276225</xdr:rowOff>
        </xdr:to>
        <xdr:sp macro="" textlink="">
          <xdr:nvSpPr>
            <xdr:cNvPr id="1099" name="Object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190500</xdr:rowOff>
        </xdr:from>
        <xdr:to>
          <xdr:col>4</xdr:col>
          <xdr:colOff>942975</xdr:colOff>
          <xdr:row>9</xdr:row>
          <xdr:rowOff>371475</xdr:rowOff>
        </xdr:to>
        <xdr:sp macro="" textlink="">
          <xdr:nvSpPr>
            <xdr:cNvPr id="1100" name="Object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13</xdr:row>
          <xdr:rowOff>19050</xdr:rowOff>
        </xdr:from>
        <xdr:to>
          <xdr:col>4</xdr:col>
          <xdr:colOff>742950</xdr:colOff>
          <xdr:row>13</xdr:row>
          <xdr:rowOff>1352550</xdr:rowOff>
        </xdr:to>
        <xdr:sp macro="" textlink="">
          <xdr:nvSpPr>
            <xdr:cNvPr id="1103" name="Object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14</xdr:row>
          <xdr:rowOff>38100</xdr:rowOff>
        </xdr:from>
        <xdr:to>
          <xdr:col>4</xdr:col>
          <xdr:colOff>704850</xdr:colOff>
          <xdr:row>14</xdr:row>
          <xdr:rowOff>1104900</xdr:rowOff>
        </xdr:to>
        <xdr:sp macro="" textlink="">
          <xdr:nvSpPr>
            <xdr:cNvPr id="1104" name="Object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17</xdr:row>
          <xdr:rowOff>19050</xdr:rowOff>
        </xdr:from>
        <xdr:to>
          <xdr:col>4</xdr:col>
          <xdr:colOff>704850</xdr:colOff>
          <xdr:row>17</xdr:row>
          <xdr:rowOff>1104900</xdr:rowOff>
        </xdr:to>
        <xdr:sp macro="" textlink="">
          <xdr:nvSpPr>
            <xdr:cNvPr id="1109" name="Object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18</xdr:row>
          <xdr:rowOff>57150</xdr:rowOff>
        </xdr:from>
        <xdr:to>
          <xdr:col>4</xdr:col>
          <xdr:colOff>723900</xdr:colOff>
          <xdr:row>18</xdr:row>
          <xdr:rowOff>666750</xdr:rowOff>
        </xdr:to>
        <xdr:sp macro="" textlink="">
          <xdr:nvSpPr>
            <xdr:cNvPr id="1112" name="Object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</xdr:row>
          <xdr:rowOff>152400</xdr:rowOff>
        </xdr:from>
        <xdr:to>
          <xdr:col>4</xdr:col>
          <xdr:colOff>895350</xdr:colOff>
          <xdr:row>19</xdr:row>
          <xdr:rowOff>1000125</xdr:rowOff>
        </xdr:to>
        <xdr:sp macro="" textlink="">
          <xdr:nvSpPr>
            <xdr:cNvPr id="1113" name="Object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24</xdr:row>
          <xdr:rowOff>57150</xdr:rowOff>
        </xdr:from>
        <xdr:to>
          <xdr:col>4</xdr:col>
          <xdr:colOff>876300</xdr:colOff>
          <xdr:row>26</xdr:row>
          <xdr:rowOff>161925</xdr:rowOff>
        </xdr:to>
        <xdr:sp macro="" textlink="">
          <xdr:nvSpPr>
            <xdr:cNvPr id="1119" name="Object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29</xdr:row>
          <xdr:rowOff>66675</xdr:rowOff>
        </xdr:from>
        <xdr:to>
          <xdr:col>4</xdr:col>
          <xdr:colOff>819150</xdr:colOff>
          <xdr:row>30</xdr:row>
          <xdr:rowOff>419100</xdr:rowOff>
        </xdr:to>
        <xdr:sp macro="" textlink="">
          <xdr:nvSpPr>
            <xdr:cNvPr id="1120" name="Object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20</xdr:row>
          <xdr:rowOff>752475</xdr:rowOff>
        </xdr:from>
        <xdr:to>
          <xdr:col>4</xdr:col>
          <xdr:colOff>638175</xdr:colOff>
          <xdr:row>22</xdr:row>
          <xdr:rowOff>209550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15</xdr:row>
          <xdr:rowOff>28575</xdr:rowOff>
        </xdr:from>
        <xdr:to>
          <xdr:col>4</xdr:col>
          <xdr:colOff>742950</xdr:colOff>
          <xdr:row>15</xdr:row>
          <xdr:rowOff>790575</xdr:rowOff>
        </xdr:to>
        <xdr:sp macro="" textlink="">
          <xdr:nvSpPr>
            <xdr:cNvPr id="1131" name="Object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16</xdr:row>
          <xdr:rowOff>19050</xdr:rowOff>
        </xdr:from>
        <xdr:to>
          <xdr:col>4</xdr:col>
          <xdr:colOff>714375</xdr:colOff>
          <xdr:row>16</xdr:row>
          <xdr:rowOff>971550</xdr:rowOff>
        </xdr:to>
        <xdr:sp macro="" textlink="">
          <xdr:nvSpPr>
            <xdr:cNvPr id="1132" name="Object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33</xdr:row>
          <xdr:rowOff>209550</xdr:rowOff>
        </xdr:from>
        <xdr:to>
          <xdr:col>4</xdr:col>
          <xdr:colOff>904875</xdr:colOff>
          <xdr:row>34</xdr:row>
          <xdr:rowOff>76200</xdr:rowOff>
        </xdr:to>
        <xdr:sp macro="" textlink="">
          <xdr:nvSpPr>
            <xdr:cNvPr id="1138" name="Object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oleObject" Target="../embeddings/oleObject13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5"/>
  <sheetViews>
    <sheetView tabSelected="1" zoomScaleNormal="100" workbookViewId="0">
      <selection activeCell="R11" sqref="R11"/>
    </sheetView>
  </sheetViews>
  <sheetFormatPr defaultRowHeight="15"/>
  <cols>
    <col min="1" max="1" width="5.140625" customWidth="1"/>
    <col min="2" max="2" width="12.7109375" customWidth="1"/>
    <col min="3" max="3" width="12.85546875" customWidth="1"/>
    <col min="4" max="4" width="14" customWidth="1"/>
    <col min="5" max="5" width="18.85546875" customWidth="1"/>
    <col min="6" max="6" width="46.42578125" customWidth="1"/>
    <col min="7" max="7" width="6.42578125" hidden="1" customWidth="1"/>
    <col min="8" max="8" width="7.28515625" hidden="1" customWidth="1"/>
    <col min="9" max="9" width="7.85546875" hidden="1" customWidth="1"/>
    <col min="10" max="10" width="12" hidden="1" customWidth="1"/>
    <col min="11" max="11" width="11.140625" customWidth="1"/>
  </cols>
  <sheetData>
    <row r="1" spans="1:36" ht="22.5" customHeight="1">
      <c r="A1" s="44"/>
      <c r="D1" s="48"/>
      <c r="E1" s="46" t="s">
        <v>94</v>
      </c>
      <c r="F1" s="47"/>
    </row>
    <row r="2" spans="1:36" ht="23.25" customHeight="1" thickBot="1">
      <c r="A2" s="65" t="s">
        <v>111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36" ht="14.25" customHeight="1">
      <c r="A3" s="69" t="s">
        <v>0</v>
      </c>
      <c r="B3" s="67" t="s">
        <v>1</v>
      </c>
      <c r="C3" s="67" t="s">
        <v>2</v>
      </c>
      <c r="D3" s="58" t="s">
        <v>3</v>
      </c>
      <c r="E3" s="58" t="s">
        <v>4</v>
      </c>
      <c r="F3" s="60" t="s">
        <v>11</v>
      </c>
      <c r="G3" s="62" t="s">
        <v>76</v>
      </c>
      <c r="H3" s="63"/>
      <c r="I3" s="63"/>
      <c r="J3" s="64"/>
      <c r="K3" s="71" t="s">
        <v>112</v>
      </c>
    </row>
    <row r="4" spans="1:36" ht="36.75" customHeight="1" thickBot="1">
      <c r="A4" s="70"/>
      <c r="B4" s="68"/>
      <c r="C4" s="68"/>
      <c r="D4" s="59"/>
      <c r="E4" s="59"/>
      <c r="F4" s="61"/>
      <c r="G4" s="39" t="s">
        <v>77</v>
      </c>
      <c r="H4" s="40" t="s">
        <v>78</v>
      </c>
      <c r="I4" s="40" t="s">
        <v>79</v>
      </c>
      <c r="J4" s="41" t="s">
        <v>80</v>
      </c>
      <c r="K4" s="72"/>
    </row>
    <row r="5" spans="1:36" ht="35.1" customHeight="1" thickBot="1">
      <c r="A5" s="3">
        <v>1</v>
      </c>
      <c r="B5" s="78" t="s">
        <v>5</v>
      </c>
      <c r="C5" s="50" t="s">
        <v>53</v>
      </c>
      <c r="D5" s="3" t="s">
        <v>8</v>
      </c>
      <c r="E5" s="5"/>
      <c r="F5" s="74" t="s">
        <v>37</v>
      </c>
      <c r="G5" s="1">
        <v>1646</v>
      </c>
      <c r="H5" s="1">
        <v>946</v>
      </c>
      <c r="I5" s="1">
        <v>69</v>
      </c>
      <c r="J5" s="8">
        <v>0.10744100400000001</v>
      </c>
      <c r="K5" s="43">
        <v>58074.3</v>
      </c>
      <c r="O5" s="45"/>
    </row>
    <row r="6" spans="1:36" ht="35.1" customHeight="1" thickBot="1">
      <c r="A6" s="1">
        <v>2</v>
      </c>
      <c r="B6" s="79"/>
      <c r="C6" s="51" t="s">
        <v>54</v>
      </c>
      <c r="D6" s="1" t="s">
        <v>9</v>
      </c>
      <c r="E6" s="5"/>
      <c r="F6" s="75"/>
      <c r="G6" s="1">
        <v>1000</v>
      </c>
      <c r="H6" s="1">
        <v>725</v>
      </c>
      <c r="I6" s="1">
        <v>119</v>
      </c>
      <c r="J6" s="8">
        <v>8.6275000000000004E-2</v>
      </c>
      <c r="K6" s="43">
        <v>63653.850000000006</v>
      </c>
      <c r="M6" s="49"/>
    </row>
    <row r="7" spans="1:36" ht="35.1" customHeight="1" thickBot="1">
      <c r="A7" s="1">
        <v>3</v>
      </c>
      <c r="B7" s="79"/>
      <c r="C7" s="51" t="s">
        <v>55</v>
      </c>
      <c r="D7" s="1" t="s">
        <v>10</v>
      </c>
      <c r="E7" s="5"/>
      <c r="F7" s="75"/>
      <c r="G7" s="1"/>
      <c r="H7" s="1"/>
      <c r="I7" s="1"/>
      <c r="J7" s="8">
        <v>0</v>
      </c>
      <c r="K7" s="43">
        <v>67379.850000000006</v>
      </c>
    </row>
    <row r="8" spans="1:36" ht="27" customHeight="1" thickBot="1">
      <c r="A8" s="1">
        <v>4</v>
      </c>
      <c r="B8" s="76" t="s">
        <v>6</v>
      </c>
      <c r="C8" s="51" t="s">
        <v>56</v>
      </c>
      <c r="D8" s="8" t="s">
        <v>13</v>
      </c>
      <c r="E8" s="4"/>
      <c r="F8" s="75" t="s">
        <v>35</v>
      </c>
      <c r="G8" s="1"/>
      <c r="H8" s="1"/>
      <c r="I8" s="1"/>
      <c r="J8" s="8">
        <v>0</v>
      </c>
      <c r="K8" s="43">
        <v>26804.25</v>
      </c>
    </row>
    <row r="9" spans="1:36" ht="30.75" customHeight="1" thickBot="1">
      <c r="A9" s="1">
        <v>5</v>
      </c>
      <c r="B9" s="77"/>
      <c r="C9" s="51" t="s">
        <v>57</v>
      </c>
      <c r="D9" s="8" t="s">
        <v>14</v>
      </c>
      <c r="E9" s="5"/>
      <c r="F9" s="75"/>
      <c r="G9" s="1"/>
      <c r="H9" s="1"/>
      <c r="I9" s="1"/>
      <c r="J9" s="8">
        <v>0</v>
      </c>
      <c r="K9" s="43">
        <v>31905.9</v>
      </c>
    </row>
    <row r="10" spans="1:36" ht="49.5" customHeight="1" thickBot="1">
      <c r="A10" s="1">
        <v>6</v>
      </c>
      <c r="B10" s="6" t="s">
        <v>16</v>
      </c>
      <c r="C10" s="51" t="s">
        <v>58</v>
      </c>
      <c r="D10" s="8" t="s">
        <v>15</v>
      </c>
      <c r="E10" s="3"/>
      <c r="F10" s="75"/>
      <c r="G10" s="1"/>
      <c r="H10" s="1"/>
      <c r="I10" s="1"/>
      <c r="J10" s="8">
        <v>0</v>
      </c>
      <c r="K10" s="43">
        <v>21219.300000000003</v>
      </c>
    </row>
    <row r="11" spans="1:36" ht="83.25" customHeight="1" thickBot="1">
      <c r="A11" s="12">
        <v>7</v>
      </c>
      <c r="B11" s="37" t="s">
        <v>90</v>
      </c>
      <c r="C11" s="52" t="s">
        <v>91</v>
      </c>
      <c r="D11" s="38" t="s">
        <v>92</v>
      </c>
      <c r="E11" s="38"/>
      <c r="F11" s="36" t="s">
        <v>93</v>
      </c>
      <c r="G11" s="1">
        <v>4016</v>
      </c>
      <c r="K11" s="43">
        <v>23076.9</v>
      </c>
      <c r="Z11" s="1"/>
      <c r="AB11" s="1"/>
      <c r="AC11" s="8"/>
      <c r="AD11" s="3"/>
      <c r="AE11" s="10"/>
      <c r="AF11" s="1"/>
      <c r="AG11" s="1"/>
      <c r="AH11" s="1"/>
      <c r="AI11" s="1"/>
      <c r="AJ11" s="1"/>
    </row>
    <row r="12" spans="1:36" ht="108" customHeight="1" thickBot="1">
      <c r="A12" s="1">
        <v>8</v>
      </c>
      <c r="B12" s="6" t="s">
        <v>17</v>
      </c>
      <c r="C12" s="51" t="s">
        <v>59</v>
      </c>
      <c r="D12" s="1" t="s">
        <v>41</v>
      </c>
      <c r="E12" s="3"/>
      <c r="F12" s="10" t="s">
        <v>36</v>
      </c>
      <c r="G12" s="1"/>
      <c r="H12" s="1"/>
      <c r="I12" s="1"/>
      <c r="J12" s="8">
        <v>0</v>
      </c>
      <c r="K12" s="43">
        <v>81522.450000000012</v>
      </c>
    </row>
    <row r="13" spans="1:36" ht="105" customHeight="1" thickBot="1">
      <c r="A13" s="1"/>
      <c r="B13" s="7" t="s">
        <v>17</v>
      </c>
      <c r="C13" s="51" t="s">
        <v>95</v>
      </c>
      <c r="D13" s="1" t="s">
        <v>9</v>
      </c>
      <c r="E13" s="3"/>
      <c r="F13" s="10" t="s">
        <v>36</v>
      </c>
      <c r="G13" s="1"/>
      <c r="H13" s="1"/>
      <c r="I13" s="1"/>
      <c r="J13" s="8"/>
      <c r="K13" s="43">
        <v>56582.55</v>
      </c>
    </row>
    <row r="14" spans="1:36" ht="135" customHeight="1" thickBot="1">
      <c r="A14" s="1">
        <v>9</v>
      </c>
      <c r="B14" s="6" t="s">
        <v>18</v>
      </c>
      <c r="C14" s="51" t="s">
        <v>42</v>
      </c>
      <c r="D14" s="1" t="s">
        <v>19</v>
      </c>
      <c r="E14" s="1"/>
      <c r="F14" s="9" t="s">
        <v>20</v>
      </c>
      <c r="G14" s="1"/>
      <c r="H14" s="1"/>
      <c r="I14" s="1"/>
      <c r="J14" s="8">
        <v>0</v>
      </c>
      <c r="K14" s="43">
        <v>17960.400000000001</v>
      </c>
    </row>
    <row r="15" spans="1:36" ht="111" customHeight="1" thickBot="1">
      <c r="A15" s="1">
        <v>10</v>
      </c>
      <c r="B15" s="6" t="s">
        <v>18</v>
      </c>
      <c r="C15" s="51" t="s">
        <v>43</v>
      </c>
      <c r="D15" s="1" t="s">
        <v>21</v>
      </c>
      <c r="E15" s="3"/>
      <c r="F15" s="9" t="s">
        <v>20</v>
      </c>
      <c r="G15" s="1"/>
      <c r="H15" s="1"/>
      <c r="I15" s="1"/>
      <c r="J15" s="8">
        <v>0</v>
      </c>
      <c r="K15" s="43">
        <v>12075.75</v>
      </c>
    </row>
    <row r="16" spans="1:36" ht="83.25" customHeight="1" thickBot="1">
      <c r="A16" s="1">
        <v>11</v>
      </c>
      <c r="B16" s="6" t="s">
        <v>18</v>
      </c>
      <c r="C16" s="51" t="s">
        <v>46</v>
      </c>
      <c r="D16" s="1" t="s">
        <v>98</v>
      </c>
      <c r="E16" s="3"/>
      <c r="F16" s="9" t="s">
        <v>20</v>
      </c>
      <c r="G16" s="1"/>
      <c r="H16" s="1"/>
      <c r="I16" s="1"/>
      <c r="J16" s="8">
        <v>0</v>
      </c>
      <c r="K16" s="43">
        <v>8752.0500000000011</v>
      </c>
    </row>
    <row r="17" spans="1:11" ht="99.75" customHeight="1" thickBot="1">
      <c r="A17" s="1">
        <v>12</v>
      </c>
      <c r="B17" s="6" t="s">
        <v>18</v>
      </c>
      <c r="C17" s="51" t="s">
        <v>44</v>
      </c>
      <c r="D17" s="1" t="s">
        <v>52</v>
      </c>
      <c r="E17" s="3"/>
      <c r="F17" s="9" t="s">
        <v>20</v>
      </c>
      <c r="G17" s="1"/>
      <c r="H17" s="1"/>
      <c r="I17" s="1"/>
      <c r="J17" s="8">
        <v>0</v>
      </c>
      <c r="K17" s="43">
        <v>11605.95</v>
      </c>
    </row>
    <row r="18" spans="1:11" ht="111" customHeight="1" thickBot="1">
      <c r="A18" s="1">
        <v>13</v>
      </c>
      <c r="B18" s="6" t="s">
        <v>24</v>
      </c>
      <c r="C18" s="51" t="s">
        <v>45</v>
      </c>
      <c r="D18" s="1" t="s">
        <v>23</v>
      </c>
      <c r="E18" s="3"/>
      <c r="F18" s="9" t="s">
        <v>22</v>
      </c>
      <c r="G18" s="1"/>
      <c r="H18" s="1"/>
      <c r="I18" s="1"/>
      <c r="J18" s="8">
        <v>0</v>
      </c>
      <c r="K18" s="43">
        <v>25687.800000000003</v>
      </c>
    </row>
    <row r="19" spans="1:11" ht="70.5" customHeight="1" thickBot="1">
      <c r="A19" s="1">
        <v>14</v>
      </c>
      <c r="B19" s="6" t="s">
        <v>7</v>
      </c>
      <c r="C19" s="51" t="s">
        <v>60</v>
      </c>
      <c r="D19" s="1" t="s">
        <v>26</v>
      </c>
      <c r="E19" s="1"/>
      <c r="F19" s="9" t="s">
        <v>25</v>
      </c>
      <c r="G19" s="1"/>
      <c r="H19" s="1"/>
      <c r="I19" s="1"/>
      <c r="J19" s="8">
        <v>0</v>
      </c>
      <c r="K19" s="43">
        <v>20102.850000000002</v>
      </c>
    </row>
    <row r="20" spans="1:11" ht="110.25" customHeight="1" thickBot="1">
      <c r="A20" s="1">
        <v>15</v>
      </c>
      <c r="B20" s="6" t="s">
        <v>7</v>
      </c>
      <c r="C20" s="51" t="s">
        <v>61</v>
      </c>
      <c r="D20" s="1" t="s">
        <v>29</v>
      </c>
      <c r="E20" s="4"/>
      <c r="F20" s="9" t="s">
        <v>27</v>
      </c>
      <c r="G20" s="1"/>
      <c r="H20" s="1"/>
      <c r="I20" s="1"/>
      <c r="J20" s="8">
        <v>0</v>
      </c>
      <c r="K20" s="43">
        <v>55470.15</v>
      </c>
    </row>
    <row r="21" spans="1:11" ht="78" customHeight="1" thickBot="1">
      <c r="A21" s="1">
        <v>16</v>
      </c>
      <c r="B21" s="76" t="s">
        <v>30</v>
      </c>
      <c r="C21" s="51" t="s">
        <v>48</v>
      </c>
      <c r="D21" s="8" t="s">
        <v>28</v>
      </c>
      <c r="E21" s="86"/>
      <c r="F21" s="11" t="s">
        <v>62</v>
      </c>
      <c r="G21" s="1"/>
      <c r="H21" s="1"/>
      <c r="I21" s="1"/>
      <c r="J21" s="8">
        <v>0</v>
      </c>
      <c r="K21" s="43">
        <v>19904.400000000001</v>
      </c>
    </row>
    <row r="22" spans="1:11" ht="77.25" customHeight="1" thickBot="1">
      <c r="A22" s="1">
        <v>17</v>
      </c>
      <c r="B22" s="77"/>
      <c r="C22" s="51" t="s">
        <v>49</v>
      </c>
      <c r="D22" s="8" t="s">
        <v>47</v>
      </c>
      <c r="E22" s="87"/>
      <c r="F22" s="11" t="s">
        <v>63</v>
      </c>
      <c r="G22" s="1"/>
      <c r="H22" s="1"/>
      <c r="I22" s="1"/>
      <c r="J22" s="8">
        <v>0</v>
      </c>
      <c r="K22" s="43">
        <v>8932.9500000000007</v>
      </c>
    </row>
    <row r="23" spans="1:11" ht="85.5" customHeight="1" thickBot="1">
      <c r="A23" s="1">
        <v>18</v>
      </c>
      <c r="B23" s="80"/>
      <c r="C23" s="51" t="s">
        <v>50</v>
      </c>
      <c r="D23" s="8" t="s">
        <v>51</v>
      </c>
      <c r="E23" s="78"/>
      <c r="F23" s="11" t="s">
        <v>64</v>
      </c>
      <c r="G23" s="1"/>
      <c r="H23" s="1"/>
      <c r="I23" s="1"/>
      <c r="J23" s="8">
        <v>0</v>
      </c>
      <c r="K23" s="43">
        <v>13252.95</v>
      </c>
    </row>
    <row r="24" spans="1:11" ht="51.6" customHeight="1" thickBot="1">
      <c r="A24" s="1">
        <v>19</v>
      </c>
      <c r="B24" s="81" t="s">
        <v>99</v>
      </c>
      <c r="C24" s="51" t="s">
        <v>65</v>
      </c>
      <c r="D24" s="1" t="s">
        <v>31</v>
      </c>
      <c r="E24" s="86"/>
      <c r="F24" s="57" t="s">
        <v>107</v>
      </c>
      <c r="G24" s="1"/>
      <c r="H24" s="1"/>
      <c r="I24" s="1"/>
      <c r="J24" s="8">
        <v>0</v>
      </c>
      <c r="K24" s="43">
        <v>6230.25</v>
      </c>
    </row>
    <row r="25" spans="1:11" ht="53.45" customHeight="1" thickBot="1">
      <c r="A25" s="1">
        <v>20</v>
      </c>
      <c r="B25" s="82"/>
      <c r="C25" s="54" t="s">
        <v>100</v>
      </c>
      <c r="D25" s="56" t="s">
        <v>104</v>
      </c>
      <c r="E25" s="87"/>
      <c r="F25" s="57" t="s">
        <v>108</v>
      </c>
      <c r="G25" s="1"/>
      <c r="H25" s="1"/>
      <c r="I25" s="1"/>
      <c r="J25" s="8"/>
      <c r="K25" s="43">
        <v>3353.4</v>
      </c>
    </row>
    <row r="26" spans="1:11" ht="49.15" customHeight="1" thickBot="1">
      <c r="A26" s="1">
        <v>21</v>
      </c>
      <c r="B26" s="77"/>
      <c r="C26" s="51" t="s">
        <v>66</v>
      </c>
      <c r="D26" s="1" t="s">
        <v>32</v>
      </c>
      <c r="E26" s="87"/>
      <c r="F26" s="57" t="s">
        <v>107</v>
      </c>
      <c r="G26" s="1"/>
      <c r="H26" s="1"/>
      <c r="I26" s="1"/>
      <c r="J26" s="8">
        <v>0</v>
      </c>
      <c r="K26" s="43">
        <v>7724.7000000000007</v>
      </c>
    </row>
    <row r="27" spans="1:11" ht="45" customHeight="1" thickBot="1">
      <c r="A27" s="1">
        <v>22</v>
      </c>
      <c r="B27" s="77"/>
      <c r="C27" s="54" t="s">
        <v>101</v>
      </c>
      <c r="D27" s="56" t="s">
        <v>105</v>
      </c>
      <c r="E27" s="87"/>
      <c r="F27" s="57" t="s">
        <v>108</v>
      </c>
      <c r="G27" s="1"/>
      <c r="H27" s="1"/>
      <c r="I27" s="1"/>
      <c r="J27" s="8"/>
      <c r="K27" s="43">
        <v>4465.8</v>
      </c>
    </row>
    <row r="28" spans="1:11" ht="48.6" customHeight="1" thickBot="1">
      <c r="A28" s="1">
        <v>23</v>
      </c>
      <c r="B28" s="77"/>
      <c r="C28" s="55" t="s">
        <v>96</v>
      </c>
      <c r="D28" s="53" t="s">
        <v>97</v>
      </c>
      <c r="E28" s="87"/>
      <c r="F28" s="57" t="s">
        <v>107</v>
      </c>
      <c r="G28" s="1"/>
      <c r="H28" s="1"/>
      <c r="I28" s="1"/>
      <c r="J28" s="8"/>
      <c r="K28" s="43">
        <v>10692</v>
      </c>
    </row>
    <row r="29" spans="1:11" ht="53.45" customHeight="1" thickBot="1">
      <c r="A29" s="1">
        <v>24</v>
      </c>
      <c r="B29" s="77"/>
      <c r="C29" s="54" t="s">
        <v>102</v>
      </c>
      <c r="D29" s="56" t="s">
        <v>106</v>
      </c>
      <c r="E29" s="78"/>
      <c r="F29" s="57" t="s">
        <v>108</v>
      </c>
      <c r="G29" s="1"/>
      <c r="H29" s="1"/>
      <c r="I29" s="1"/>
      <c r="J29" s="8"/>
      <c r="K29" s="43">
        <v>5840.1</v>
      </c>
    </row>
    <row r="30" spans="1:11" ht="69.75" customHeight="1" thickBot="1">
      <c r="A30" s="1">
        <v>25</v>
      </c>
      <c r="B30" s="80"/>
      <c r="C30" s="51" t="s">
        <v>67</v>
      </c>
      <c r="D30" s="1" t="s">
        <v>32</v>
      </c>
      <c r="E30" s="86"/>
      <c r="F30" s="57" t="s">
        <v>109</v>
      </c>
      <c r="G30" s="1"/>
      <c r="H30" s="1"/>
      <c r="I30" s="1"/>
      <c r="J30" s="8">
        <v>0</v>
      </c>
      <c r="K30" s="43">
        <v>27827.550000000003</v>
      </c>
    </row>
    <row r="31" spans="1:11" ht="57" customHeight="1" thickBot="1">
      <c r="A31" s="1">
        <v>26</v>
      </c>
      <c r="B31" s="7"/>
      <c r="C31" s="54" t="s">
        <v>103</v>
      </c>
      <c r="D31" s="56" t="s">
        <v>105</v>
      </c>
      <c r="E31" s="78"/>
      <c r="F31" s="57" t="s">
        <v>110</v>
      </c>
      <c r="G31" s="1"/>
      <c r="H31" s="1"/>
      <c r="I31" s="1"/>
      <c r="J31" s="8"/>
      <c r="K31" s="43">
        <v>15780.150000000001</v>
      </c>
    </row>
    <row r="32" spans="1:11" ht="61.5" customHeight="1" thickBot="1">
      <c r="A32" s="1">
        <v>27</v>
      </c>
      <c r="B32" s="76" t="s">
        <v>33</v>
      </c>
      <c r="C32" s="51" t="s">
        <v>68</v>
      </c>
      <c r="D32" s="1" t="s">
        <v>38</v>
      </c>
      <c r="E32" s="83"/>
      <c r="F32" s="9" t="s">
        <v>73</v>
      </c>
      <c r="G32" s="1"/>
      <c r="H32" s="1"/>
      <c r="I32" s="1"/>
      <c r="J32" s="8">
        <v>0</v>
      </c>
      <c r="K32" s="43">
        <v>6608.25</v>
      </c>
    </row>
    <row r="33" spans="1:11" ht="57.75" customHeight="1" thickBot="1">
      <c r="A33" s="1">
        <v>28</v>
      </c>
      <c r="B33" s="77"/>
      <c r="C33" s="51" t="s">
        <v>69</v>
      </c>
      <c r="D33" s="1" t="s">
        <v>34</v>
      </c>
      <c r="E33" s="84"/>
      <c r="F33" s="9" t="s">
        <v>75</v>
      </c>
      <c r="G33" s="1"/>
      <c r="H33" s="1"/>
      <c r="I33" s="1"/>
      <c r="J33" s="8">
        <v>0</v>
      </c>
      <c r="K33" s="43">
        <v>11411.550000000001</v>
      </c>
    </row>
    <row r="34" spans="1:11" ht="57.75" customHeight="1" thickBot="1">
      <c r="A34" s="1">
        <v>29</v>
      </c>
      <c r="B34" s="77"/>
      <c r="C34" s="51" t="s">
        <v>70</v>
      </c>
      <c r="D34" s="1" t="s">
        <v>39</v>
      </c>
      <c r="E34" s="84"/>
      <c r="F34" s="9" t="s">
        <v>74</v>
      </c>
      <c r="G34" s="1"/>
      <c r="H34" s="1"/>
      <c r="I34" s="1"/>
      <c r="J34" s="8">
        <v>0</v>
      </c>
      <c r="K34" s="43">
        <v>16425.45</v>
      </c>
    </row>
    <row r="35" spans="1:11" ht="76.5" customHeight="1" thickBot="1">
      <c r="A35" s="1">
        <v>30</v>
      </c>
      <c r="B35" s="77"/>
      <c r="C35" s="51" t="s">
        <v>71</v>
      </c>
      <c r="D35" s="1" t="s">
        <v>40</v>
      </c>
      <c r="E35" s="84"/>
      <c r="F35" s="9" t="s">
        <v>72</v>
      </c>
      <c r="G35" s="1"/>
      <c r="H35" s="1"/>
      <c r="I35" s="1"/>
      <c r="J35" s="8"/>
      <c r="K35" s="43">
        <v>13730.85</v>
      </c>
    </row>
    <row r="36" spans="1:11" ht="57.75" customHeight="1" thickBot="1">
      <c r="A36" s="1">
        <v>31</v>
      </c>
      <c r="B36" s="77"/>
      <c r="C36" s="51" t="s">
        <v>84</v>
      </c>
      <c r="D36" s="1" t="s">
        <v>87</v>
      </c>
      <c r="E36" s="84"/>
      <c r="F36" s="9" t="s">
        <v>88</v>
      </c>
      <c r="G36" s="1"/>
      <c r="H36" s="1"/>
      <c r="I36" s="1"/>
      <c r="J36" s="8"/>
      <c r="K36" s="43">
        <v>4220.1000000000004</v>
      </c>
    </row>
    <row r="37" spans="1:11" ht="62.25" customHeight="1" thickBot="1">
      <c r="A37" s="1">
        <v>32</v>
      </c>
      <c r="B37" s="80"/>
      <c r="C37" s="51" t="s">
        <v>85</v>
      </c>
      <c r="D37" s="1" t="s">
        <v>86</v>
      </c>
      <c r="E37" s="85"/>
      <c r="F37" s="42" t="s">
        <v>89</v>
      </c>
      <c r="G37" s="1"/>
      <c r="H37" s="1"/>
      <c r="I37" s="1"/>
      <c r="J37" s="8">
        <v>0</v>
      </c>
      <c r="K37" s="43">
        <v>9984.6</v>
      </c>
    </row>
    <row r="38" spans="1:11" ht="33.75" customHeight="1">
      <c r="A38" s="73" t="s">
        <v>12</v>
      </c>
      <c r="B38" s="73"/>
      <c r="C38" s="73"/>
      <c r="D38" s="73"/>
      <c r="E38" s="73"/>
      <c r="F38" s="73"/>
    </row>
    <row r="39" spans="1:11" ht="27.95" customHeight="1"/>
    <row r="40" spans="1:11" ht="27.95" customHeight="1"/>
    <row r="41" spans="1:11" ht="27.95" customHeight="1"/>
    <row r="42" spans="1:11" ht="27.95" customHeight="1"/>
    <row r="43" spans="1:11" ht="27.95" customHeight="1"/>
    <row r="44" spans="1:11" ht="27.95" customHeight="1"/>
    <row r="45" spans="1:11" ht="27.95" customHeight="1"/>
    <row r="46" spans="1:11" ht="27.95" customHeight="1"/>
    <row r="47" spans="1:11" ht="27.95" customHeight="1"/>
    <row r="48" spans="1:11" ht="27.95" customHeight="1"/>
    <row r="49" ht="27.95" customHeight="1"/>
    <row r="50" ht="27.95" customHeight="1"/>
    <row r="51" ht="27.95" customHeight="1"/>
    <row r="52" ht="27.95" customHeight="1"/>
    <row r="53" ht="27.95" customHeight="1"/>
    <row r="54" ht="27.95" customHeight="1"/>
    <row r="55" ht="27.95" customHeight="1"/>
  </sheetData>
  <mergeCells count="21">
    <mergeCell ref="A38:F38"/>
    <mergeCell ref="F5:F7"/>
    <mergeCell ref="F8:F10"/>
    <mergeCell ref="B8:B9"/>
    <mergeCell ref="B5:B7"/>
    <mergeCell ref="B21:B23"/>
    <mergeCell ref="B24:B30"/>
    <mergeCell ref="E32:E37"/>
    <mergeCell ref="E21:E23"/>
    <mergeCell ref="B32:B37"/>
    <mergeCell ref="E30:E31"/>
    <mergeCell ref="E24:E29"/>
    <mergeCell ref="E3:E4"/>
    <mergeCell ref="F3:F4"/>
    <mergeCell ref="G3:J3"/>
    <mergeCell ref="A2:K2"/>
    <mergeCell ref="B3:B4"/>
    <mergeCell ref="C3:C4"/>
    <mergeCell ref="D3:D4"/>
    <mergeCell ref="A3:A4"/>
    <mergeCell ref="K3:K4"/>
  </mergeCells>
  <phoneticPr fontId="1" type="noConversion"/>
  <pageMargins left="0.39370078740157483" right="0" top="0" bottom="0" header="0" footer="0"/>
  <pageSetup paperSize="9" scale="75" orientation="portrait" r:id="rId1"/>
  <headerFooter alignWithMargins="0">
    <oddFooter>&amp;R&amp;P</oddFooter>
  </headerFooter>
  <rowBreaks count="1" manualBreakCount="1">
    <brk id="18" max="16383" man="1"/>
  </rowBreaks>
  <drawing r:id="rId2"/>
  <legacyDrawing r:id="rId3"/>
  <oleObjects>
    <mc:AlternateContent xmlns:mc="http://schemas.openxmlformats.org/markup-compatibility/2006">
      <mc:Choice Requires="x14">
        <oleObject progId="AutoCAD.Drawing.16" shapeId="1099" r:id="rId4">
          <objectPr defaultSize="0" autoPict="0" r:id="rId5">
            <anchor moveWithCells="1">
              <from>
                <xdr:col>4</xdr:col>
                <xdr:colOff>123825</xdr:colOff>
                <xdr:row>4</xdr:row>
                <xdr:rowOff>190500</xdr:rowOff>
              </from>
              <to>
                <xdr:col>4</xdr:col>
                <xdr:colOff>981075</xdr:colOff>
                <xdr:row>6</xdr:row>
                <xdr:rowOff>276225</xdr:rowOff>
              </to>
            </anchor>
          </objectPr>
        </oleObject>
      </mc:Choice>
      <mc:Fallback>
        <oleObject progId="AutoCAD.Drawing.16" shapeId="1099" r:id="rId4"/>
      </mc:Fallback>
    </mc:AlternateContent>
    <mc:AlternateContent xmlns:mc="http://schemas.openxmlformats.org/markup-compatibility/2006">
      <mc:Choice Requires="x14">
        <oleObject progId="AutoCAD.Drawing.16" shapeId="1100" r:id="rId6">
          <objectPr defaultSize="0" autoPict="0" r:id="rId7">
            <anchor moveWithCells="1">
              <from>
                <xdr:col>4</xdr:col>
                <xdr:colOff>190500</xdr:colOff>
                <xdr:row>7</xdr:row>
                <xdr:rowOff>190500</xdr:rowOff>
              </from>
              <to>
                <xdr:col>4</xdr:col>
                <xdr:colOff>942975</xdr:colOff>
                <xdr:row>9</xdr:row>
                <xdr:rowOff>371475</xdr:rowOff>
              </to>
            </anchor>
          </objectPr>
        </oleObject>
      </mc:Choice>
      <mc:Fallback>
        <oleObject progId="AutoCAD.Drawing.16" shapeId="1100" r:id="rId6"/>
      </mc:Fallback>
    </mc:AlternateContent>
    <mc:AlternateContent xmlns:mc="http://schemas.openxmlformats.org/markup-compatibility/2006">
      <mc:Choice Requires="x14">
        <oleObject progId="AutoCAD.Drawing.16" shapeId="1103" r:id="rId8">
          <objectPr defaultSize="0" autoPict="0" r:id="rId9">
            <anchor moveWithCells="1">
              <from>
                <xdr:col>4</xdr:col>
                <xdr:colOff>171450</xdr:colOff>
                <xdr:row>13</xdr:row>
                <xdr:rowOff>19050</xdr:rowOff>
              </from>
              <to>
                <xdr:col>4</xdr:col>
                <xdr:colOff>742950</xdr:colOff>
                <xdr:row>13</xdr:row>
                <xdr:rowOff>1352550</xdr:rowOff>
              </to>
            </anchor>
          </objectPr>
        </oleObject>
      </mc:Choice>
      <mc:Fallback>
        <oleObject progId="AutoCAD.Drawing.16" shapeId="1103" r:id="rId8"/>
      </mc:Fallback>
    </mc:AlternateContent>
    <mc:AlternateContent xmlns:mc="http://schemas.openxmlformats.org/markup-compatibility/2006">
      <mc:Choice Requires="x14">
        <oleObject progId="AutoCAD.Drawing.16" shapeId="1104" r:id="rId10">
          <objectPr defaultSize="0" autoPict="0" r:id="rId11">
            <anchor moveWithCells="1">
              <from>
                <xdr:col>4</xdr:col>
                <xdr:colOff>276225</xdr:colOff>
                <xdr:row>14</xdr:row>
                <xdr:rowOff>38100</xdr:rowOff>
              </from>
              <to>
                <xdr:col>4</xdr:col>
                <xdr:colOff>704850</xdr:colOff>
                <xdr:row>14</xdr:row>
                <xdr:rowOff>1104900</xdr:rowOff>
              </to>
            </anchor>
          </objectPr>
        </oleObject>
      </mc:Choice>
      <mc:Fallback>
        <oleObject progId="AutoCAD.Drawing.16" shapeId="1104" r:id="rId10"/>
      </mc:Fallback>
    </mc:AlternateContent>
    <mc:AlternateContent xmlns:mc="http://schemas.openxmlformats.org/markup-compatibility/2006">
      <mc:Choice Requires="x14">
        <oleObject progId="AutoCAD.Drawing.16" shapeId="1109" r:id="rId12">
          <objectPr defaultSize="0" autoPict="0" r:id="rId13">
            <anchor moveWithCells="1">
              <from>
                <xdr:col>4</xdr:col>
                <xdr:colOff>238125</xdr:colOff>
                <xdr:row>17</xdr:row>
                <xdr:rowOff>19050</xdr:rowOff>
              </from>
              <to>
                <xdr:col>4</xdr:col>
                <xdr:colOff>704850</xdr:colOff>
                <xdr:row>17</xdr:row>
                <xdr:rowOff>1104900</xdr:rowOff>
              </to>
            </anchor>
          </objectPr>
        </oleObject>
      </mc:Choice>
      <mc:Fallback>
        <oleObject progId="AutoCAD.Drawing.16" shapeId="1109" r:id="rId12"/>
      </mc:Fallback>
    </mc:AlternateContent>
    <mc:AlternateContent xmlns:mc="http://schemas.openxmlformats.org/markup-compatibility/2006">
      <mc:Choice Requires="x14">
        <oleObject progId="AutoCAD.Drawing.16" shapeId="1112" r:id="rId14">
          <objectPr defaultSize="0" autoPict="0" r:id="rId15">
            <anchor moveWithCells="1">
              <from>
                <xdr:col>4</xdr:col>
                <xdr:colOff>238125</xdr:colOff>
                <xdr:row>18</xdr:row>
                <xdr:rowOff>57150</xdr:rowOff>
              </from>
              <to>
                <xdr:col>4</xdr:col>
                <xdr:colOff>723900</xdr:colOff>
                <xdr:row>18</xdr:row>
                <xdr:rowOff>666750</xdr:rowOff>
              </to>
            </anchor>
          </objectPr>
        </oleObject>
      </mc:Choice>
      <mc:Fallback>
        <oleObject progId="AutoCAD.Drawing.16" shapeId="1112" r:id="rId14"/>
      </mc:Fallback>
    </mc:AlternateContent>
    <mc:AlternateContent xmlns:mc="http://schemas.openxmlformats.org/markup-compatibility/2006">
      <mc:Choice Requires="x14">
        <oleObject progId="AutoCAD.Drawing.16" shapeId="1113" r:id="rId16">
          <objectPr defaultSize="0" autoPict="0" r:id="rId17">
            <anchor moveWithCells="1">
              <from>
                <xdr:col>4</xdr:col>
                <xdr:colOff>28575</xdr:colOff>
                <xdr:row>19</xdr:row>
                <xdr:rowOff>152400</xdr:rowOff>
              </from>
              <to>
                <xdr:col>4</xdr:col>
                <xdr:colOff>895350</xdr:colOff>
                <xdr:row>19</xdr:row>
                <xdr:rowOff>1000125</xdr:rowOff>
              </to>
            </anchor>
          </objectPr>
        </oleObject>
      </mc:Choice>
      <mc:Fallback>
        <oleObject progId="AutoCAD.Drawing.16" shapeId="1113" r:id="rId16"/>
      </mc:Fallback>
    </mc:AlternateContent>
    <mc:AlternateContent xmlns:mc="http://schemas.openxmlformats.org/markup-compatibility/2006">
      <mc:Choice Requires="x14">
        <oleObject progId="AutoCAD.Drawing.16" shapeId="1119" r:id="rId18">
          <objectPr defaultSize="0" autoPict="0" r:id="rId19">
            <anchor moveWithCells="1">
              <from>
                <xdr:col>4</xdr:col>
                <xdr:colOff>57150</xdr:colOff>
                <xdr:row>24</xdr:row>
                <xdr:rowOff>57150</xdr:rowOff>
              </from>
              <to>
                <xdr:col>4</xdr:col>
                <xdr:colOff>876300</xdr:colOff>
                <xdr:row>26</xdr:row>
                <xdr:rowOff>161925</xdr:rowOff>
              </to>
            </anchor>
          </objectPr>
        </oleObject>
      </mc:Choice>
      <mc:Fallback>
        <oleObject progId="AutoCAD.Drawing.16" shapeId="1119" r:id="rId18"/>
      </mc:Fallback>
    </mc:AlternateContent>
    <mc:AlternateContent xmlns:mc="http://schemas.openxmlformats.org/markup-compatibility/2006">
      <mc:Choice Requires="x14">
        <oleObject progId="AutoCAD.Drawing.16" shapeId="1120" r:id="rId20">
          <objectPr defaultSize="0" autoPict="0" r:id="rId21">
            <anchor moveWithCells="1">
              <from>
                <xdr:col>4</xdr:col>
                <xdr:colOff>133350</xdr:colOff>
                <xdr:row>29</xdr:row>
                <xdr:rowOff>66675</xdr:rowOff>
              </from>
              <to>
                <xdr:col>4</xdr:col>
                <xdr:colOff>819150</xdr:colOff>
                <xdr:row>30</xdr:row>
                <xdr:rowOff>419100</xdr:rowOff>
              </to>
            </anchor>
          </objectPr>
        </oleObject>
      </mc:Choice>
      <mc:Fallback>
        <oleObject progId="AutoCAD.Drawing.16" shapeId="1120" r:id="rId20"/>
      </mc:Fallback>
    </mc:AlternateContent>
    <mc:AlternateContent xmlns:mc="http://schemas.openxmlformats.org/markup-compatibility/2006">
      <mc:Choice Requires="x14">
        <oleObject progId="AutoCAD.Drawing.16" shapeId="1125" r:id="rId22">
          <objectPr defaultSize="0" autoPict="0" r:id="rId23">
            <anchor moveWithCells="1">
              <from>
                <xdr:col>4</xdr:col>
                <xdr:colOff>247650</xdr:colOff>
                <xdr:row>20</xdr:row>
                <xdr:rowOff>752475</xdr:rowOff>
              </from>
              <to>
                <xdr:col>4</xdr:col>
                <xdr:colOff>638175</xdr:colOff>
                <xdr:row>22</xdr:row>
                <xdr:rowOff>209550</xdr:rowOff>
              </to>
            </anchor>
          </objectPr>
        </oleObject>
      </mc:Choice>
      <mc:Fallback>
        <oleObject progId="AutoCAD.Drawing.16" shapeId="1125" r:id="rId22"/>
      </mc:Fallback>
    </mc:AlternateContent>
    <mc:AlternateContent xmlns:mc="http://schemas.openxmlformats.org/markup-compatibility/2006">
      <mc:Choice Requires="x14">
        <oleObject progId="AutoCAD.Drawing.16" shapeId="1131" r:id="rId24">
          <objectPr defaultSize="0" autoPict="0" r:id="rId25">
            <anchor moveWithCells="1">
              <from>
                <xdr:col>4</xdr:col>
                <xdr:colOff>142875</xdr:colOff>
                <xdr:row>15</xdr:row>
                <xdr:rowOff>28575</xdr:rowOff>
              </from>
              <to>
                <xdr:col>4</xdr:col>
                <xdr:colOff>742950</xdr:colOff>
                <xdr:row>15</xdr:row>
                <xdr:rowOff>790575</xdr:rowOff>
              </to>
            </anchor>
          </objectPr>
        </oleObject>
      </mc:Choice>
      <mc:Fallback>
        <oleObject progId="AutoCAD.Drawing.16" shapeId="1131" r:id="rId24"/>
      </mc:Fallback>
    </mc:AlternateContent>
    <mc:AlternateContent xmlns:mc="http://schemas.openxmlformats.org/markup-compatibility/2006">
      <mc:Choice Requires="x14">
        <oleObject progId="AutoCAD.Drawing.16" shapeId="1132" r:id="rId26">
          <objectPr defaultSize="0" autoPict="0" r:id="rId27">
            <anchor moveWithCells="1">
              <from>
                <xdr:col>4</xdr:col>
                <xdr:colOff>133350</xdr:colOff>
                <xdr:row>16</xdr:row>
                <xdr:rowOff>19050</xdr:rowOff>
              </from>
              <to>
                <xdr:col>4</xdr:col>
                <xdr:colOff>714375</xdr:colOff>
                <xdr:row>16</xdr:row>
                <xdr:rowOff>971550</xdr:rowOff>
              </to>
            </anchor>
          </objectPr>
        </oleObject>
      </mc:Choice>
      <mc:Fallback>
        <oleObject progId="AutoCAD.Drawing.16" shapeId="1132" r:id="rId26"/>
      </mc:Fallback>
    </mc:AlternateContent>
    <mc:AlternateContent xmlns:mc="http://schemas.openxmlformats.org/markup-compatibility/2006">
      <mc:Choice Requires="x14">
        <oleObject progId="AutoCAD.Drawing.16" shapeId="1138" r:id="rId28">
          <objectPr defaultSize="0" autoPict="0" r:id="rId29">
            <anchor moveWithCells="1">
              <from>
                <xdr:col>4</xdr:col>
                <xdr:colOff>95250</xdr:colOff>
                <xdr:row>33</xdr:row>
                <xdr:rowOff>209550</xdr:rowOff>
              </from>
              <to>
                <xdr:col>4</xdr:col>
                <xdr:colOff>904875</xdr:colOff>
                <xdr:row>34</xdr:row>
                <xdr:rowOff>76200</xdr:rowOff>
              </to>
            </anchor>
          </objectPr>
        </oleObject>
      </mc:Choice>
      <mc:Fallback>
        <oleObject progId="AutoCAD.Drawing.16" shapeId="1138" r:id="rId2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M15" sqref="M15"/>
    </sheetView>
  </sheetViews>
  <sheetFormatPr defaultRowHeight="15"/>
  <cols>
    <col min="1" max="1" width="12.140625" customWidth="1"/>
    <col min="2" max="2" width="11" bestFit="1" customWidth="1"/>
    <col min="6" max="6" width="9.140625" style="32"/>
  </cols>
  <sheetData>
    <row r="1" spans="1:6" ht="19.5" thickBot="1">
      <c r="A1" s="88" t="s">
        <v>83</v>
      </c>
      <c r="B1" s="88"/>
      <c r="C1" s="88"/>
      <c r="D1" s="88"/>
      <c r="E1" s="88"/>
      <c r="F1" s="88"/>
    </row>
    <row r="2" spans="1:6" ht="15.75" thickBot="1">
      <c r="A2" s="92" t="s">
        <v>2</v>
      </c>
      <c r="B2" s="94" t="s">
        <v>76</v>
      </c>
      <c r="C2" s="95"/>
      <c r="D2" s="95"/>
      <c r="E2" s="95"/>
      <c r="F2" s="96"/>
    </row>
    <row r="3" spans="1:6" ht="33.75" thickBot="1">
      <c r="A3" s="93"/>
      <c r="B3" s="24" t="s">
        <v>77</v>
      </c>
      <c r="C3" s="7" t="s">
        <v>78</v>
      </c>
      <c r="D3" s="25" t="s">
        <v>79</v>
      </c>
      <c r="E3" s="26" t="s">
        <v>80</v>
      </c>
      <c r="F3" s="33" t="s">
        <v>82</v>
      </c>
    </row>
    <row r="4" spans="1:6">
      <c r="A4" s="89" t="s">
        <v>53</v>
      </c>
      <c r="B4" s="27">
        <v>1646</v>
      </c>
      <c r="C4" s="13">
        <v>946</v>
      </c>
      <c r="D4" s="15">
        <v>69</v>
      </c>
      <c r="E4" s="18">
        <f>B4*C4*D4/1000000000</f>
        <v>0.10744100400000001</v>
      </c>
      <c r="F4" s="34"/>
    </row>
    <row r="5" spans="1:6">
      <c r="A5" s="90"/>
      <c r="B5" s="28">
        <v>1000</v>
      </c>
      <c r="C5" s="1">
        <v>725</v>
      </c>
      <c r="D5" s="8">
        <v>119</v>
      </c>
      <c r="E5" s="19">
        <f>B5*C5*D5/1000000000</f>
        <v>8.6275000000000004E-2</v>
      </c>
      <c r="F5" s="35"/>
    </row>
    <row r="6" spans="1:6" ht="15.75" thickBot="1">
      <c r="A6" s="91"/>
      <c r="B6" s="29">
        <v>1496</v>
      </c>
      <c r="C6" s="14">
        <v>648</v>
      </c>
      <c r="D6" s="16">
        <v>29</v>
      </c>
      <c r="E6" s="20">
        <f>B6*C6*D6/1000000000</f>
        <v>2.8112832000000001E-2</v>
      </c>
      <c r="F6" s="35"/>
    </row>
    <row r="7" spans="1:6" ht="15.75" thickBot="1">
      <c r="B7" s="12"/>
      <c r="C7" s="12"/>
      <c r="D7" s="12" t="s">
        <v>81</v>
      </c>
      <c r="E7" s="21">
        <f>SUM(E4:E6)</f>
        <v>0.221828836</v>
      </c>
      <c r="F7" s="31">
        <v>101.3</v>
      </c>
    </row>
    <row r="8" spans="1:6">
      <c r="A8" s="89" t="s">
        <v>54</v>
      </c>
      <c r="B8" s="27">
        <v>1846</v>
      </c>
      <c r="C8" s="13">
        <v>946</v>
      </c>
      <c r="D8" s="15">
        <v>69</v>
      </c>
      <c r="E8" s="18">
        <f>B8*C8*D8/1000000000</f>
        <v>0.120495804</v>
      </c>
      <c r="F8" s="35"/>
    </row>
    <row r="9" spans="1:6">
      <c r="A9" s="90"/>
      <c r="B9" s="28">
        <v>1000</v>
      </c>
      <c r="C9" s="1">
        <v>725</v>
      </c>
      <c r="D9" s="8">
        <v>119</v>
      </c>
      <c r="E9" s="19">
        <f>B9*C9*D9/1000000000</f>
        <v>8.6275000000000004E-2</v>
      </c>
      <c r="F9" s="35"/>
    </row>
    <row r="10" spans="1:6" ht="15.75" thickBot="1">
      <c r="A10" s="91"/>
      <c r="B10" s="29">
        <v>1696</v>
      </c>
      <c r="C10" s="14">
        <v>648</v>
      </c>
      <c r="D10" s="16">
        <v>29</v>
      </c>
      <c r="E10" s="20">
        <f>B10*C10*D10/1000000000</f>
        <v>3.1871231999999999E-2</v>
      </c>
      <c r="F10" s="35"/>
    </row>
    <row r="11" spans="1:6" ht="15.75" thickBot="1">
      <c r="B11" s="12"/>
      <c r="C11" s="12"/>
      <c r="D11" s="12" t="s">
        <v>81</v>
      </c>
      <c r="E11" s="21">
        <f>SUM(E8:E10)</f>
        <v>0.238642036</v>
      </c>
      <c r="F11" s="31">
        <v>108.2</v>
      </c>
    </row>
    <row r="12" spans="1:6">
      <c r="A12" s="89" t="s">
        <v>55</v>
      </c>
      <c r="B12" s="27">
        <v>2046</v>
      </c>
      <c r="C12" s="13">
        <v>946</v>
      </c>
      <c r="D12" s="15">
        <v>69</v>
      </c>
      <c r="E12" s="18">
        <f>B12*C12*D12/1000000000</f>
        <v>0.13355060399999999</v>
      </c>
      <c r="F12" s="35"/>
    </row>
    <row r="13" spans="1:6">
      <c r="A13" s="90"/>
      <c r="B13" s="28">
        <v>1000</v>
      </c>
      <c r="C13" s="1">
        <v>725</v>
      </c>
      <c r="D13" s="8">
        <v>119</v>
      </c>
      <c r="E13" s="19">
        <f>B13*C13*D13/1000000000</f>
        <v>8.6275000000000004E-2</v>
      </c>
      <c r="F13" s="35"/>
    </row>
    <row r="14" spans="1:6" ht="15.75" thickBot="1">
      <c r="A14" s="91"/>
      <c r="B14" s="29">
        <v>1896</v>
      </c>
      <c r="C14" s="14">
        <v>648</v>
      </c>
      <c r="D14" s="16">
        <v>29</v>
      </c>
      <c r="E14" s="20">
        <f>B14*C14*D14/1000000000</f>
        <v>3.5629632000000001E-2</v>
      </c>
      <c r="F14" s="35"/>
    </row>
    <row r="15" spans="1:6" ht="15.75" thickBot="1">
      <c r="B15" s="12"/>
      <c r="C15" s="12"/>
      <c r="D15" s="12" t="s">
        <v>81</v>
      </c>
      <c r="E15" s="22">
        <f>SUM(E12:E14)</f>
        <v>0.25545523600000003</v>
      </c>
      <c r="F15" s="31">
        <v>116.4</v>
      </c>
    </row>
    <row r="16" spans="1:6" ht="15.75" thickBot="1">
      <c r="A16" s="31" t="s">
        <v>56</v>
      </c>
      <c r="B16" s="30">
        <v>1036</v>
      </c>
      <c r="C16" s="2">
        <v>786</v>
      </c>
      <c r="D16" s="17">
        <v>127</v>
      </c>
      <c r="E16" s="23">
        <f t="shared" ref="E16:E21" si="0">B16*C16*D16/1000000000</f>
        <v>0.103415592</v>
      </c>
      <c r="F16" s="31">
        <v>41.5</v>
      </c>
    </row>
    <row r="17" spans="1:6" ht="15.75" thickBot="1">
      <c r="A17" s="31" t="s">
        <v>57</v>
      </c>
      <c r="B17" s="30">
        <v>1436</v>
      </c>
      <c r="C17" s="2">
        <v>786</v>
      </c>
      <c r="D17" s="17">
        <v>127</v>
      </c>
      <c r="E17" s="23">
        <f t="shared" si="0"/>
        <v>0.14334439199999999</v>
      </c>
      <c r="F17" s="31">
        <v>54.4</v>
      </c>
    </row>
    <row r="18" spans="1:6" ht="15.75" thickBot="1">
      <c r="A18" s="31" t="s">
        <v>58</v>
      </c>
      <c r="B18" s="30">
        <v>1026</v>
      </c>
      <c r="C18" s="2">
        <v>576</v>
      </c>
      <c r="D18" s="17">
        <v>127</v>
      </c>
      <c r="E18" s="23">
        <f t="shared" si="0"/>
        <v>7.5053951999999993E-2</v>
      </c>
      <c r="F18" s="31">
        <v>35</v>
      </c>
    </row>
    <row r="19" spans="1:6">
      <c r="A19" s="89" t="s">
        <v>59</v>
      </c>
      <c r="B19" s="27">
        <v>2422</v>
      </c>
      <c r="C19" s="13">
        <v>1122</v>
      </c>
      <c r="D19" s="15">
        <v>69</v>
      </c>
      <c r="E19" s="18">
        <f t="shared" si="0"/>
        <v>0.18750639599999999</v>
      </c>
      <c r="F19" s="35"/>
    </row>
    <row r="20" spans="1:6">
      <c r="A20" s="90"/>
      <c r="B20" s="28">
        <v>1000</v>
      </c>
      <c r="C20" s="1">
        <v>725</v>
      </c>
      <c r="D20" s="8">
        <v>119</v>
      </c>
      <c r="E20" s="19">
        <f t="shared" si="0"/>
        <v>8.6275000000000004E-2</v>
      </c>
      <c r="F20" s="35"/>
    </row>
    <row r="21" spans="1:6" ht="15.75" thickBot="1">
      <c r="A21" s="91"/>
      <c r="B21" s="29">
        <v>1512</v>
      </c>
      <c r="C21" s="14">
        <v>614</v>
      </c>
      <c r="D21" s="16">
        <v>29</v>
      </c>
      <c r="E21" s="20">
        <f t="shared" si="0"/>
        <v>2.6922672000000002E-2</v>
      </c>
      <c r="F21" s="35"/>
    </row>
    <row r="22" spans="1:6" ht="15.75" thickBot="1">
      <c r="B22" s="12"/>
      <c r="C22" s="12"/>
      <c r="D22" s="12" t="s">
        <v>81</v>
      </c>
      <c r="E22" s="21">
        <f>SUM(E19:E21)</f>
        <v>0.30070406799999999</v>
      </c>
      <c r="F22" s="31">
        <v>151</v>
      </c>
    </row>
    <row r="23" spans="1:6" ht="15.75" thickBot="1">
      <c r="A23" s="31" t="s">
        <v>42</v>
      </c>
      <c r="B23" s="30">
        <v>1975</v>
      </c>
      <c r="C23" s="2">
        <v>808</v>
      </c>
      <c r="D23" s="17">
        <v>69</v>
      </c>
      <c r="E23" s="23">
        <f t="shared" ref="E23:E38" si="1">B23*C23*D23/1000000000</f>
        <v>0.11011020000000001</v>
      </c>
      <c r="F23" s="31">
        <v>56.2</v>
      </c>
    </row>
    <row r="24" spans="1:6" ht="15.75" thickBot="1">
      <c r="A24" s="31" t="s">
        <v>43</v>
      </c>
      <c r="B24" s="30">
        <v>1975</v>
      </c>
      <c r="C24" s="2">
        <v>410</v>
      </c>
      <c r="D24" s="17">
        <v>89</v>
      </c>
      <c r="E24" s="23">
        <f t="shared" si="1"/>
        <v>7.206775E-2</v>
      </c>
      <c r="F24" s="31">
        <v>40.4</v>
      </c>
    </row>
    <row r="25" spans="1:6" ht="15.75" thickBot="1">
      <c r="A25" s="31" t="s">
        <v>46</v>
      </c>
      <c r="B25" s="30">
        <v>847</v>
      </c>
      <c r="C25" s="2">
        <v>828</v>
      </c>
      <c r="D25" s="17">
        <v>71</v>
      </c>
      <c r="E25" s="23">
        <f t="shared" si="1"/>
        <v>4.9793436000000003E-2</v>
      </c>
      <c r="F25" s="31">
        <v>26</v>
      </c>
    </row>
    <row r="26" spans="1:6" ht="15.75" thickBot="1">
      <c r="A26" s="31" t="s">
        <v>44</v>
      </c>
      <c r="B26" s="30">
        <v>1233</v>
      </c>
      <c r="C26" s="2">
        <v>828</v>
      </c>
      <c r="D26" s="17">
        <v>71</v>
      </c>
      <c r="E26" s="23">
        <f t="shared" si="1"/>
        <v>7.2485603999999995E-2</v>
      </c>
      <c r="F26" s="31">
        <v>36.299999999999997</v>
      </c>
    </row>
    <row r="27" spans="1:6" ht="15.75" thickBot="1">
      <c r="A27" s="31" t="s">
        <v>45</v>
      </c>
      <c r="B27" s="30">
        <v>1975</v>
      </c>
      <c r="C27" s="2">
        <v>808</v>
      </c>
      <c r="D27" s="17">
        <v>69</v>
      </c>
      <c r="E27" s="23">
        <f t="shared" si="1"/>
        <v>0.11011020000000001</v>
      </c>
      <c r="F27" s="31">
        <v>67.7</v>
      </c>
    </row>
    <row r="28" spans="1:6" ht="15.75" thickBot="1">
      <c r="A28" s="31" t="s">
        <v>60</v>
      </c>
      <c r="B28" s="30">
        <v>422</v>
      </c>
      <c r="C28" s="2">
        <v>527</v>
      </c>
      <c r="D28" s="17">
        <v>588</v>
      </c>
      <c r="E28" s="23">
        <f t="shared" si="1"/>
        <v>0.130767672</v>
      </c>
      <c r="F28" s="31">
        <v>30.2</v>
      </c>
    </row>
    <row r="29" spans="1:6" ht="15.75" thickBot="1">
      <c r="A29" s="31" t="s">
        <v>61</v>
      </c>
      <c r="B29" s="30">
        <v>1178</v>
      </c>
      <c r="C29" s="2">
        <v>562</v>
      </c>
      <c r="D29" s="17">
        <v>568</v>
      </c>
      <c r="E29" s="23">
        <f t="shared" si="1"/>
        <v>0.37603644800000002</v>
      </c>
      <c r="F29" s="31">
        <v>99.6</v>
      </c>
    </row>
    <row r="30" spans="1:6" ht="15.75" thickBot="1">
      <c r="A30" s="31" t="s">
        <v>48</v>
      </c>
      <c r="B30" s="30">
        <v>2008</v>
      </c>
      <c r="C30" s="2">
        <v>438</v>
      </c>
      <c r="D30" s="17">
        <v>101</v>
      </c>
      <c r="E30" s="23">
        <f t="shared" si="1"/>
        <v>8.8829904000000001E-2</v>
      </c>
      <c r="F30" s="31">
        <v>46.1</v>
      </c>
    </row>
    <row r="31" spans="1:6" ht="15.75" thickBot="1">
      <c r="A31" s="31" t="s">
        <v>49</v>
      </c>
      <c r="B31" s="30">
        <v>820</v>
      </c>
      <c r="C31" s="2">
        <v>438</v>
      </c>
      <c r="D31" s="17">
        <v>101</v>
      </c>
      <c r="E31" s="23">
        <f t="shared" si="1"/>
        <v>3.6275160000000001E-2</v>
      </c>
      <c r="F31" s="31">
        <v>17.399999999999999</v>
      </c>
    </row>
    <row r="32" spans="1:6" ht="15.75" thickBot="1">
      <c r="A32" s="31" t="s">
        <v>50</v>
      </c>
      <c r="B32" s="30">
        <v>1201</v>
      </c>
      <c r="C32" s="2">
        <v>438</v>
      </c>
      <c r="D32" s="17">
        <v>101</v>
      </c>
      <c r="E32" s="23">
        <f t="shared" si="1"/>
        <v>5.3129837999999999E-2</v>
      </c>
      <c r="F32" s="31">
        <v>26.2</v>
      </c>
    </row>
    <row r="33" spans="1:6" ht="15.75" thickBot="1">
      <c r="A33" s="31" t="s">
        <v>65</v>
      </c>
      <c r="B33" s="30">
        <v>856</v>
      </c>
      <c r="C33" s="2">
        <v>418</v>
      </c>
      <c r="D33" s="17">
        <v>49</v>
      </c>
      <c r="E33" s="23">
        <f t="shared" si="1"/>
        <v>1.7532592E-2</v>
      </c>
      <c r="F33" s="31">
        <v>10.6</v>
      </c>
    </row>
    <row r="34" spans="1:6" ht="15.75" thickBot="1">
      <c r="A34" s="31" t="s">
        <v>66</v>
      </c>
      <c r="B34" s="30">
        <v>1247</v>
      </c>
      <c r="C34" s="2">
        <v>418</v>
      </c>
      <c r="D34" s="17">
        <v>49</v>
      </c>
      <c r="E34" s="23">
        <f t="shared" si="1"/>
        <v>2.5541054000000001E-2</v>
      </c>
      <c r="F34" s="31">
        <v>15.9</v>
      </c>
    </row>
    <row r="35" spans="1:6" ht="15.75" thickBot="1">
      <c r="A35" s="31" t="s">
        <v>67</v>
      </c>
      <c r="B35" s="30">
        <v>1307</v>
      </c>
      <c r="C35" s="2">
        <v>468</v>
      </c>
      <c r="D35" s="17">
        <v>81</v>
      </c>
      <c r="E35" s="23">
        <f t="shared" si="1"/>
        <v>4.9545756000000003E-2</v>
      </c>
      <c r="F35" s="31">
        <v>37.799999999999997</v>
      </c>
    </row>
    <row r="36" spans="1:6" ht="15.75" thickBot="1">
      <c r="A36" s="31" t="s">
        <v>68</v>
      </c>
      <c r="B36" s="30">
        <v>914</v>
      </c>
      <c r="C36" s="2">
        <v>433</v>
      </c>
      <c r="D36" s="17">
        <v>74</v>
      </c>
      <c r="E36" s="23">
        <f t="shared" si="1"/>
        <v>2.9286388E-2</v>
      </c>
      <c r="F36" s="31">
        <v>15.2</v>
      </c>
    </row>
    <row r="37" spans="1:6" ht="15.75" thickBot="1">
      <c r="A37" s="31" t="s">
        <v>69</v>
      </c>
      <c r="B37" s="30">
        <v>1726</v>
      </c>
      <c r="C37" s="2">
        <v>433</v>
      </c>
      <c r="D37" s="17">
        <v>74</v>
      </c>
      <c r="E37" s="23">
        <f t="shared" si="1"/>
        <v>5.5304491999999997E-2</v>
      </c>
      <c r="F37" s="31">
        <v>28.8</v>
      </c>
    </row>
    <row r="38" spans="1:6" ht="15.75" thickBot="1">
      <c r="A38" s="31" t="s">
        <v>70</v>
      </c>
      <c r="B38" s="30">
        <v>2538</v>
      </c>
      <c r="C38" s="2">
        <v>433</v>
      </c>
      <c r="D38" s="17">
        <v>74</v>
      </c>
      <c r="E38" s="23">
        <f t="shared" si="1"/>
        <v>8.1322595999999997E-2</v>
      </c>
      <c r="F38" s="31">
        <v>43.9</v>
      </c>
    </row>
    <row r="39" spans="1:6" ht="15.75" thickBot="1">
      <c r="A39" s="31" t="s">
        <v>71</v>
      </c>
      <c r="B39" s="30">
        <v>2132</v>
      </c>
      <c r="C39" s="2">
        <v>433</v>
      </c>
      <c r="D39" s="17">
        <v>74</v>
      </c>
      <c r="E39" s="23">
        <f>B39*C39*D39/1000000000</f>
        <v>6.8313544000000004E-2</v>
      </c>
      <c r="F39" s="31">
        <v>35.1</v>
      </c>
    </row>
    <row r="40" spans="1:6" ht="15.75" thickBot="1">
      <c r="A40" s="31" t="s">
        <v>84</v>
      </c>
      <c r="B40" s="30">
        <v>508</v>
      </c>
      <c r="C40" s="2">
        <v>433</v>
      </c>
      <c r="D40" s="17">
        <v>74</v>
      </c>
      <c r="E40" s="23">
        <f>B40*C40*D40/1000000000</f>
        <v>1.6277336E-2</v>
      </c>
      <c r="F40" s="31">
        <v>8.5</v>
      </c>
    </row>
    <row r="41" spans="1:6" ht="15.75" thickBot="1">
      <c r="A41" s="31" t="s">
        <v>85</v>
      </c>
      <c r="B41" s="30">
        <v>1320</v>
      </c>
      <c r="C41" s="2">
        <v>433</v>
      </c>
      <c r="D41" s="17">
        <v>74</v>
      </c>
      <c r="E41" s="23">
        <f>B41*C41*D41/1000000000</f>
        <v>4.2295439999999997E-2</v>
      </c>
      <c r="F41" s="31">
        <v>22.5</v>
      </c>
    </row>
  </sheetData>
  <mergeCells count="7">
    <mergeCell ref="A1:F1"/>
    <mergeCell ref="A8:A10"/>
    <mergeCell ref="A12:A14"/>
    <mergeCell ref="A19:A21"/>
    <mergeCell ref="A2:A3"/>
    <mergeCell ref="A4:A6"/>
    <mergeCell ref="B2:F2"/>
  </mergeCells>
  <phoneticPr fontId="1" type="noConversion"/>
  <pageMargins left="0.78740157480314965" right="0.19685039370078741" top="0.39370078740157483" bottom="0.39370078740157483" header="0.19685039370078741" footer="0.19685039370078741"/>
  <pageSetup paperSize="9" orientation="portrait" verticalDpi="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Милан</vt:lpstr>
      <vt:lpstr>Объём</vt:lpstr>
      <vt:lpstr>Милан!Заголовки_для_печати</vt:lpstr>
      <vt:lpstr>Милан!Область_печати</vt:lpstr>
    </vt:vector>
  </TitlesOfParts>
  <Company>EDEM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Колька</dc:creator>
  <cp:lastModifiedBy>manager_salon_director@outlook.com</cp:lastModifiedBy>
  <cp:lastPrinted>2015-01-13T07:49:43Z</cp:lastPrinted>
  <dcterms:created xsi:type="dcterms:W3CDTF">2007-09-12T06:29:41Z</dcterms:created>
  <dcterms:modified xsi:type="dcterms:W3CDTF">2024-12-16T08:48:22Z</dcterms:modified>
</cp:coreProperties>
</file>